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ulloe1\OneDrive - Burnt Mill School\Templates\"/>
    </mc:Choice>
  </mc:AlternateContent>
  <bookViews>
    <workbookView xWindow="0" yWindow="0" windowWidth="15300" windowHeight="7575" tabRatio="906" activeTab="1"/>
  </bookViews>
  <sheets>
    <sheet name=" Analysis " sheetId="19" r:id="rId1"/>
    <sheet name="Baseline Sept" sheetId="4" r:id="rId2"/>
    <sheet name="End of Autumn 1" sheetId="13" state="hidden" r:id="rId3"/>
    <sheet name="End of Autumn_1" sheetId="20" r:id="rId4"/>
    <sheet name="End of Autumn 2" sheetId="15" r:id="rId5"/>
    <sheet name="End of Spring 1" sheetId="14" r:id="rId6"/>
    <sheet name="End of Spring 2" sheetId="16" r:id="rId7"/>
    <sheet name="End of Summer 1" sheetId="18" r:id="rId8"/>
    <sheet name="End of Summer 2" sheetId="17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K6" i="17" l="1"/>
  <c r="AJ6" i="17"/>
  <c r="AI6" i="17"/>
  <c r="AH6" i="17"/>
  <c r="AG6" i="17"/>
  <c r="AF6" i="17"/>
  <c r="AE6" i="17"/>
  <c r="AD6" i="17"/>
  <c r="AC6" i="17"/>
  <c r="AB6" i="17"/>
  <c r="AA6" i="17"/>
  <c r="Z6" i="17"/>
  <c r="Y6" i="17"/>
  <c r="X6" i="17"/>
  <c r="W6" i="17"/>
  <c r="V6" i="17"/>
  <c r="U6" i="17"/>
  <c r="T6" i="17"/>
  <c r="S6" i="17"/>
  <c r="R6" i="17"/>
  <c r="Q6" i="17"/>
  <c r="P6" i="17"/>
  <c r="O6" i="17"/>
  <c r="N6" i="17"/>
  <c r="M6" i="17"/>
  <c r="L6" i="17"/>
  <c r="K6" i="17"/>
  <c r="J6" i="17"/>
  <c r="I6" i="17"/>
  <c r="H6" i="17"/>
  <c r="G6" i="17"/>
  <c r="F6" i="17"/>
  <c r="E6" i="17"/>
  <c r="D6" i="17"/>
  <c r="C6" i="17"/>
  <c r="AK5" i="17"/>
  <c r="AJ5" i="17"/>
  <c r="AI5" i="17"/>
  <c r="AH5" i="17"/>
  <c r="AG5" i="17"/>
  <c r="AF5" i="17"/>
  <c r="AE5" i="17"/>
  <c r="AD5" i="17"/>
  <c r="AC5" i="17"/>
  <c r="AB5" i="17"/>
  <c r="AA5" i="17"/>
  <c r="Z5" i="17"/>
  <c r="Y5" i="17"/>
  <c r="X5" i="17"/>
  <c r="W5" i="17"/>
  <c r="V5" i="17"/>
  <c r="U5" i="17"/>
  <c r="T5" i="17"/>
  <c r="S5" i="17"/>
  <c r="R5" i="17"/>
  <c r="Q5" i="17"/>
  <c r="P5" i="17"/>
  <c r="O5" i="17"/>
  <c r="N5" i="17"/>
  <c r="M5" i="17"/>
  <c r="L5" i="17"/>
  <c r="K5" i="17"/>
  <c r="J5" i="17"/>
  <c r="I5" i="17"/>
  <c r="H5" i="17"/>
  <c r="G5" i="17"/>
  <c r="F5" i="17"/>
  <c r="E5" i="17"/>
  <c r="D5" i="17"/>
  <c r="C5" i="17"/>
  <c r="AK4" i="17"/>
  <c r="AJ4" i="17"/>
  <c r="AI4" i="17"/>
  <c r="AH4" i="17"/>
  <c r="AG4" i="17"/>
  <c r="AF4" i="17"/>
  <c r="AE4" i="17"/>
  <c r="AD4" i="17"/>
  <c r="AC4" i="17"/>
  <c r="AB4" i="17"/>
  <c r="AA4" i="17"/>
  <c r="Z4" i="17"/>
  <c r="Y4" i="17"/>
  <c r="X4" i="17"/>
  <c r="W4" i="17"/>
  <c r="V4" i="17"/>
  <c r="U4" i="17"/>
  <c r="T4" i="17"/>
  <c r="S4" i="17"/>
  <c r="R4" i="17"/>
  <c r="Q4" i="17"/>
  <c r="P4" i="17"/>
  <c r="O4" i="17"/>
  <c r="N4" i="17"/>
  <c r="M4" i="17"/>
  <c r="L4" i="17"/>
  <c r="K4" i="17"/>
  <c r="J4" i="17"/>
  <c r="I4" i="17"/>
  <c r="H4" i="17"/>
  <c r="G4" i="17"/>
  <c r="F4" i="17"/>
  <c r="E4" i="17"/>
  <c r="D4" i="17"/>
  <c r="C4" i="17"/>
  <c r="AK3" i="17"/>
  <c r="AJ3" i="17"/>
  <c r="AI3" i="17"/>
  <c r="AH3" i="17"/>
  <c r="AG3" i="17"/>
  <c r="AF3" i="17"/>
  <c r="AE3" i="17"/>
  <c r="AD3" i="17"/>
  <c r="AC3" i="17"/>
  <c r="AB3" i="17"/>
  <c r="AA3" i="17"/>
  <c r="Z3" i="17"/>
  <c r="Y3" i="17"/>
  <c r="X3" i="17"/>
  <c r="W3" i="17"/>
  <c r="V3" i="17"/>
  <c r="U3" i="17"/>
  <c r="T3" i="17"/>
  <c r="S3" i="17"/>
  <c r="R3" i="17"/>
  <c r="Q3" i="17"/>
  <c r="P3" i="17"/>
  <c r="O3" i="17"/>
  <c r="N3" i="17"/>
  <c r="M3" i="17"/>
  <c r="L3" i="17"/>
  <c r="K3" i="17"/>
  <c r="J3" i="17"/>
  <c r="I3" i="17"/>
  <c r="H3" i="17"/>
  <c r="G3" i="17"/>
  <c r="F3" i="17"/>
  <c r="E3" i="17"/>
  <c r="D3" i="17"/>
  <c r="C3" i="17"/>
  <c r="AK2" i="17"/>
  <c r="AJ2" i="17"/>
  <c r="AI2" i="17"/>
  <c r="AH2" i="17"/>
  <c r="AG2" i="17"/>
  <c r="AF2" i="17"/>
  <c r="AE2" i="17"/>
  <c r="AD2" i="17"/>
  <c r="AC2" i="17"/>
  <c r="AB2" i="17"/>
  <c r="AA2" i="17"/>
  <c r="Z2" i="17"/>
  <c r="Y2" i="17"/>
  <c r="X2" i="17"/>
  <c r="W2" i="17"/>
  <c r="V2" i="17"/>
  <c r="U2" i="17"/>
  <c r="T2" i="17"/>
  <c r="S2" i="17"/>
  <c r="R2" i="17"/>
  <c r="Q2" i="17"/>
  <c r="P2" i="17"/>
  <c r="O2" i="17"/>
  <c r="N2" i="17"/>
  <c r="M2" i="17"/>
  <c r="L2" i="17"/>
  <c r="K2" i="17"/>
  <c r="J2" i="17"/>
  <c r="I2" i="17"/>
  <c r="H2" i="17"/>
  <c r="G2" i="17"/>
  <c r="F2" i="17"/>
  <c r="E2" i="17"/>
  <c r="D2" i="17"/>
  <c r="C2" i="17"/>
  <c r="AK6" i="18"/>
  <c r="AJ6" i="18"/>
  <c r="AI6" i="18"/>
  <c r="AH6" i="18"/>
  <c r="AG6" i="18"/>
  <c r="AF6" i="18"/>
  <c r="AE6" i="18"/>
  <c r="AD6" i="18"/>
  <c r="AC6" i="18"/>
  <c r="AB6" i="18"/>
  <c r="AA6" i="18"/>
  <c r="Z6" i="18"/>
  <c r="Y6" i="18"/>
  <c r="X6" i="18"/>
  <c r="W6" i="18"/>
  <c r="V6" i="18"/>
  <c r="U6" i="18"/>
  <c r="T6" i="18"/>
  <c r="S6" i="18"/>
  <c r="R6" i="18"/>
  <c r="Q6" i="18"/>
  <c r="P6" i="18"/>
  <c r="O6" i="18"/>
  <c r="N6" i="18"/>
  <c r="M6" i="18"/>
  <c r="L6" i="18"/>
  <c r="K6" i="18"/>
  <c r="J6" i="18"/>
  <c r="I6" i="18"/>
  <c r="H6" i="18"/>
  <c r="G6" i="18"/>
  <c r="F6" i="18"/>
  <c r="E6" i="18"/>
  <c r="D6" i="18"/>
  <c r="C6" i="18"/>
  <c r="AK5" i="18"/>
  <c r="AJ5" i="18"/>
  <c r="AI5" i="18"/>
  <c r="AH5" i="18"/>
  <c r="AG5" i="18"/>
  <c r="AF5" i="18"/>
  <c r="AE5" i="18"/>
  <c r="AD5" i="18"/>
  <c r="AC5" i="18"/>
  <c r="AB5" i="18"/>
  <c r="AA5" i="18"/>
  <c r="Z5" i="18"/>
  <c r="Y5" i="18"/>
  <c r="X5" i="18"/>
  <c r="W5" i="18"/>
  <c r="V5" i="18"/>
  <c r="U5" i="18"/>
  <c r="T5" i="18"/>
  <c r="S5" i="18"/>
  <c r="R5" i="18"/>
  <c r="Q5" i="18"/>
  <c r="P5" i="18"/>
  <c r="O5" i="18"/>
  <c r="N5" i="18"/>
  <c r="M5" i="18"/>
  <c r="L5" i="18"/>
  <c r="K5" i="18"/>
  <c r="J5" i="18"/>
  <c r="I5" i="18"/>
  <c r="H5" i="18"/>
  <c r="G5" i="18"/>
  <c r="F5" i="18"/>
  <c r="E5" i="18"/>
  <c r="D5" i="18"/>
  <c r="C5" i="18"/>
  <c r="AK4" i="18"/>
  <c r="AJ4" i="18"/>
  <c r="AI4" i="18"/>
  <c r="AH4" i="18"/>
  <c r="AG4" i="18"/>
  <c r="AF4" i="18"/>
  <c r="AE4" i="18"/>
  <c r="AD4" i="18"/>
  <c r="AC4" i="18"/>
  <c r="AB4" i="18"/>
  <c r="AA4" i="18"/>
  <c r="Z4" i="18"/>
  <c r="Y4" i="18"/>
  <c r="X4" i="18"/>
  <c r="W4" i="18"/>
  <c r="V4" i="18"/>
  <c r="U4" i="18"/>
  <c r="T4" i="18"/>
  <c r="S4" i="18"/>
  <c r="R4" i="18"/>
  <c r="Q4" i="18"/>
  <c r="P4" i="18"/>
  <c r="O4" i="18"/>
  <c r="N4" i="18"/>
  <c r="M4" i="18"/>
  <c r="L4" i="18"/>
  <c r="K4" i="18"/>
  <c r="J4" i="18"/>
  <c r="I4" i="18"/>
  <c r="H4" i="18"/>
  <c r="G4" i="18"/>
  <c r="F4" i="18"/>
  <c r="E4" i="18"/>
  <c r="D4" i="18"/>
  <c r="C4" i="18"/>
  <c r="AK3" i="18"/>
  <c r="AJ3" i="18"/>
  <c r="AI3" i="18"/>
  <c r="AH3" i="18"/>
  <c r="AG3" i="18"/>
  <c r="AF3" i="18"/>
  <c r="AE3" i="18"/>
  <c r="AD3" i="18"/>
  <c r="AC3" i="18"/>
  <c r="AB3" i="18"/>
  <c r="AA3" i="18"/>
  <c r="Z3" i="18"/>
  <c r="Y3" i="18"/>
  <c r="X3" i="18"/>
  <c r="W3" i="18"/>
  <c r="V3" i="18"/>
  <c r="U3" i="18"/>
  <c r="T3" i="18"/>
  <c r="S3" i="18"/>
  <c r="R3" i="18"/>
  <c r="Q3" i="18"/>
  <c r="P3" i="18"/>
  <c r="O3" i="18"/>
  <c r="N3" i="18"/>
  <c r="M3" i="18"/>
  <c r="L3" i="18"/>
  <c r="K3" i="18"/>
  <c r="J3" i="18"/>
  <c r="I3" i="18"/>
  <c r="H3" i="18"/>
  <c r="G3" i="18"/>
  <c r="F3" i="18"/>
  <c r="E3" i="18"/>
  <c r="D3" i="18"/>
  <c r="C3" i="18"/>
  <c r="AK2" i="18"/>
  <c r="AJ2" i="18"/>
  <c r="AI2" i="18"/>
  <c r="AH2" i="18"/>
  <c r="AG2" i="18"/>
  <c r="AF2" i="18"/>
  <c r="AE2" i="18"/>
  <c r="AD2" i="18"/>
  <c r="AC2" i="18"/>
  <c r="AB2" i="18"/>
  <c r="AA2" i="18"/>
  <c r="Z2" i="18"/>
  <c r="Y2" i="18"/>
  <c r="X2" i="18"/>
  <c r="W2" i="18"/>
  <c r="V2" i="18"/>
  <c r="U2" i="18"/>
  <c r="T2" i="18"/>
  <c r="S2" i="18"/>
  <c r="R2" i="18"/>
  <c r="Q2" i="18"/>
  <c r="P2" i="18"/>
  <c r="O2" i="18"/>
  <c r="N2" i="18"/>
  <c r="M2" i="18"/>
  <c r="L2" i="18"/>
  <c r="K2" i="18"/>
  <c r="J2" i="18"/>
  <c r="I2" i="18"/>
  <c r="H2" i="18"/>
  <c r="G2" i="18"/>
  <c r="F2" i="18"/>
  <c r="E2" i="18"/>
  <c r="D2" i="18"/>
  <c r="C2" i="18"/>
  <c r="AK6" i="16"/>
  <c r="AJ6" i="16"/>
  <c r="AI6" i="16"/>
  <c r="AH6" i="16"/>
  <c r="AG6" i="16"/>
  <c r="AF6" i="16"/>
  <c r="AE6" i="16"/>
  <c r="AD6" i="16"/>
  <c r="AC6" i="16"/>
  <c r="AB6" i="16"/>
  <c r="AA6" i="16"/>
  <c r="Z6" i="16"/>
  <c r="Y6" i="16"/>
  <c r="X6" i="16"/>
  <c r="W6" i="16"/>
  <c r="V6" i="16"/>
  <c r="U6" i="16"/>
  <c r="T6" i="16"/>
  <c r="S6" i="16"/>
  <c r="R6" i="16"/>
  <c r="Q6" i="16"/>
  <c r="P6" i="16"/>
  <c r="O6" i="16"/>
  <c r="N6" i="16"/>
  <c r="M6" i="16"/>
  <c r="L6" i="16"/>
  <c r="K6" i="16"/>
  <c r="J6" i="16"/>
  <c r="I6" i="16"/>
  <c r="H6" i="16"/>
  <c r="G6" i="16"/>
  <c r="F6" i="16"/>
  <c r="E6" i="16"/>
  <c r="D6" i="16"/>
  <c r="C6" i="16"/>
  <c r="AK5" i="16"/>
  <c r="AJ5" i="16"/>
  <c r="AI5" i="16"/>
  <c r="AH5" i="16"/>
  <c r="AG5" i="16"/>
  <c r="AF5" i="16"/>
  <c r="AE5" i="16"/>
  <c r="AD5" i="16"/>
  <c r="AC5" i="16"/>
  <c r="AB5" i="16"/>
  <c r="AA5" i="16"/>
  <c r="Z5" i="16"/>
  <c r="Y5" i="16"/>
  <c r="X5" i="16"/>
  <c r="W5" i="16"/>
  <c r="V5" i="16"/>
  <c r="U5" i="16"/>
  <c r="T5" i="16"/>
  <c r="S5" i="16"/>
  <c r="R5" i="16"/>
  <c r="Q5" i="16"/>
  <c r="P5" i="16"/>
  <c r="O5" i="16"/>
  <c r="N5" i="16"/>
  <c r="M5" i="16"/>
  <c r="L5" i="16"/>
  <c r="K5" i="16"/>
  <c r="J5" i="16"/>
  <c r="I5" i="16"/>
  <c r="H5" i="16"/>
  <c r="G5" i="16"/>
  <c r="F5" i="16"/>
  <c r="E5" i="16"/>
  <c r="D5" i="16"/>
  <c r="C5" i="16"/>
  <c r="AK4" i="16"/>
  <c r="AJ4" i="16"/>
  <c r="AI4" i="16"/>
  <c r="AH4" i="16"/>
  <c r="AG4" i="16"/>
  <c r="AF4" i="16"/>
  <c r="AE4" i="16"/>
  <c r="AD4" i="16"/>
  <c r="AC4" i="16"/>
  <c r="AB4" i="16"/>
  <c r="AA4" i="16"/>
  <c r="Z4" i="16"/>
  <c r="Y4" i="16"/>
  <c r="X4" i="16"/>
  <c r="W4" i="16"/>
  <c r="V4" i="16"/>
  <c r="U4" i="16"/>
  <c r="T4" i="16"/>
  <c r="S4" i="16"/>
  <c r="R4" i="16"/>
  <c r="Q4" i="16"/>
  <c r="P4" i="16"/>
  <c r="O4" i="16"/>
  <c r="N4" i="16"/>
  <c r="M4" i="16"/>
  <c r="L4" i="16"/>
  <c r="K4" i="16"/>
  <c r="J4" i="16"/>
  <c r="I4" i="16"/>
  <c r="H4" i="16"/>
  <c r="G4" i="16"/>
  <c r="F4" i="16"/>
  <c r="E4" i="16"/>
  <c r="D4" i="16"/>
  <c r="C4" i="16"/>
  <c r="AK3" i="16"/>
  <c r="AJ3" i="16"/>
  <c r="AI3" i="16"/>
  <c r="AH3" i="16"/>
  <c r="AG3" i="16"/>
  <c r="AF3" i="16"/>
  <c r="AE3" i="16"/>
  <c r="AD3" i="16"/>
  <c r="AC3" i="16"/>
  <c r="AB3" i="16"/>
  <c r="AA3" i="16"/>
  <c r="Z3" i="16"/>
  <c r="Y3" i="16"/>
  <c r="X3" i="16"/>
  <c r="W3" i="16"/>
  <c r="V3" i="16"/>
  <c r="U3" i="16"/>
  <c r="T3" i="16"/>
  <c r="S3" i="16"/>
  <c r="R3" i="16"/>
  <c r="Q3" i="16"/>
  <c r="P3" i="16"/>
  <c r="O3" i="16"/>
  <c r="N3" i="16"/>
  <c r="M3" i="16"/>
  <c r="L3" i="16"/>
  <c r="K3" i="16"/>
  <c r="J3" i="16"/>
  <c r="I3" i="16"/>
  <c r="H3" i="16"/>
  <c r="G3" i="16"/>
  <c r="F3" i="16"/>
  <c r="E3" i="16"/>
  <c r="D3" i="16"/>
  <c r="C3" i="16"/>
  <c r="AK2" i="16"/>
  <c r="AJ2" i="16"/>
  <c r="AI2" i="16"/>
  <c r="AH2" i="16"/>
  <c r="AG2" i="16"/>
  <c r="AF2" i="16"/>
  <c r="AE2" i="16"/>
  <c r="AD2" i="16"/>
  <c r="AC2" i="16"/>
  <c r="AB2" i="16"/>
  <c r="AA2" i="16"/>
  <c r="Z2" i="16"/>
  <c r="Y2" i="16"/>
  <c r="X2" i="16"/>
  <c r="W2" i="16"/>
  <c r="V2" i="16"/>
  <c r="U2" i="16"/>
  <c r="T2" i="16"/>
  <c r="S2" i="16"/>
  <c r="R2" i="16"/>
  <c r="Q2" i="16"/>
  <c r="P2" i="16"/>
  <c r="O2" i="16"/>
  <c r="N2" i="16"/>
  <c r="M2" i="16"/>
  <c r="L2" i="16"/>
  <c r="K2" i="16"/>
  <c r="J2" i="16"/>
  <c r="I2" i="16"/>
  <c r="H2" i="16"/>
  <c r="G2" i="16"/>
  <c r="F2" i="16"/>
  <c r="E2" i="16"/>
  <c r="D2" i="16"/>
  <c r="C2" i="16"/>
  <c r="AK6" i="14"/>
  <c r="AJ6" i="14"/>
  <c r="AI6" i="14"/>
  <c r="AH6" i="14"/>
  <c r="AG6" i="14"/>
  <c r="AF6" i="14"/>
  <c r="AE6" i="14"/>
  <c r="AD6" i="14"/>
  <c r="AC6" i="14"/>
  <c r="AB6" i="14"/>
  <c r="AA6" i="14"/>
  <c r="Z6" i="14"/>
  <c r="Y6" i="14"/>
  <c r="X6" i="14"/>
  <c r="W6" i="14"/>
  <c r="V6" i="14"/>
  <c r="U6" i="14"/>
  <c r="T6" i="14"/>
  <c r="S6" i="14"/>
  <c r="R6" i="14"/>
  <c r="Q6" i="14"/>
  <c r="P6" i="14"/>
  <c r="O6" i="14"/>
  <c r="N6" i="14"/>
  <c r="M6" i="14"/>
  <c r="L6" i="14"/>
  <c r="K6" i="14"/>
  <c r="J6" i="14"/>
  <c r="I6" i="14"/>
  <c r="H6" i="14"/>
  <c r="G6" i="14"/>
  <c r="F6" i="14"/>
  <c r="E6" i="14"/>
  <c r="D6" i="14"/>
  <c r="C6" i="14"/>
  <c r="AK5" i="14"/>
  <c r="AJ5" i="14"/>
  <c r="AI5" i="14"/>
  <c r="AH5" i="14"/>
  <c r="AG5" i="14"/>
  <c r="AF5" i="14"/>
  <c r="AE5" i="14"/>
  <c r="AD5" i="14"/>
  <c r="AC5" i="14"/>
  <c r="AB5" i="14"/>
  <c r="AA5" i="14"/>
  <c r="Z5" i="14"/>
  <c r="Y5" i="14"/>
  <c r="X5" i="14"/>
  <c r="W5" i="14"/>
  <c r="V5" i="14"/>
  <c r="U5" i="14"/>
  <c r="T5" i="14"/>
  <c r="S5" i="14"/>
  <c r="R5" i="14"/>
  <c r="Q5" i="14"/>
  <c r="P5" i="14"/>
  <c r="O5" i="14"/>
  <c r="N5" i="14"/>
  <c r="M5" i="14"/>
  <c r="L5" i="14"/>
  <c r="K5" i="14"/>
  <c r="J5" i="14"/>
  <c r="I5" i="14"/>
  <c r="H5" i="14"/>
  <c r="G5" i="14"/>
  <c r="F5" i="14"/>
  <c r="E5" i="14"/>
  <c r="D5" i="14"/>
  <c r="C5" i="14"/>
  <c r="AK4" i="14"/>
  <c r="AJ4" i="14"/>
  <c r="AI4" i="14"/>
  <c r="AH4" i="14"/>
  <c r="AG4" i="14"/>
  <c r="AF4" i="14"/>
  <c r="AE4" i="14"/>
  <c r="AD4" i="14"/>
  <c r="AC4" i="14"/>
  <c r="AB4" i="14"/>
  <c r="AA4" i="14"/>
  <c r="Z4" i="14"/>
  <c r="Y4" i="14"/>
  <c r="X4" i="14"/>
  <c r="W4" i="14"/>
  <c r="V4" i="14"/>
  <c r="U4" i="14"/>
  <c r="T4" i="14"/>
  <c r="S4" i="14"/>
  <c r="R4" i="14"/>
  <c r="Q4" i="14"/>
  <c r="P4" i="14"/>
  <c r="O4" i="14"/>
  <c r="N4" i="14"/>
  <c r="M4" i="14"/>
  <c r="L4" i="14"/>
  <c r="K4" i="14"/>
  <c r="J4" i="14"/>
  <c r="I4" i="14"/>
  <c r="H4" i="14"/>
  <c r="G4" i="14"/>
  <c r="F4" i="14"/>
  <c r="E4" i="14"/>
  <c r="D4" i="14"/>
  <c r="C4" i="14"/>
  <c r="AK3" i="14"/>
  <c r="AJ3" i="14"/>
  <c r="AI3" i="14"/>
  <c r="AH3" i="14"/>
  <c r="AG3" i="14"/>
  <c r="AF3" i="14"/>
  <c r="AE3" i="14"/>
  <c r="AD3" i="14"/>
  <c r="AC3" i="14"/>
  <c r="AB3" i="14"/>
  <c r="AA3" i="14"/>
  <c r="Z3" i="14"/>
  <c r="Y3" i="14"/>
  <c r="X3" i="14"/>
  <c r="W3" i="14"/>
  <c r="V3" i="14"/>
  <c r="U3" i="14"/>
  <c r="T3" i="14"/>
  <c r="S3" i="14"/>
  <c r="R3" i="14"/>
  <c r="Q3" i="14"/>
  <c r="P3" i="14"/>
  <c r="O3" i="14"/>
  <c r="N3" i="14"/>
  <c r="M3" i="14"/>
  <c r="L3" i="14"/>
  <c r="K3" i="14"/>
  <c r="J3" i="14"/>
  <c r="I3" i="14"/>
  <c r="H3" i="14"/>
  <c r="G3" i="14"/>
  <c r="F3" i="14"/>
  <c r="E3" i="14"/>
  <c r="D3" i="14"/>
  <c r="C3" i="14"/>
  <c r="AK2" i="14"/>
  <c r="AJ2" i="14"/>
  <c r="AI2" i="14"/>
  <c r="AH2" i="14"/>
  <c r="AG2" i="14"/>
  <c r="AF2" i="14"/>
  <c r="AE2" i="14"/>
  <c r="AD2" i="14"/>
  <c r="AC2" i="14"/>
  <c r="AB2" i="14"/>
  <c r="AA2" i="14"/>
  <c r="Z2" i="14"/>
  <c r="Y2" i="14"/>
  <c r="X2" i="14"/>
  <c r="W2" i="14"/>
  <c r="V2" i="14"/>
  <c r="U2" i="14"/>
  <c r="T2" i="14"/>
  <c r="S2" i="14"/>
  <c r="R2" i="14"/>
  <c r="Q2" i="14"/>
  <c r="P2" i="14"/>
  <c r="O2" i="14"/>
  <c r="N2" i="14"/>
  <c r="M2" i="14"/>
  <c r="L2" i="14"/>
  <c r="K2" i="14"/>
  <c r="J2" i="14"/>
  <c r="I2" i="14"/>
  <c r="H2" i="14"/>
  <c r="G2" i="14"/>
  <c r="F2" i="14"/>
  <c r="E2" i="14"/>
  <c r="D2" i="14"/>
  <c r="C2" i="14"/>
  <c r="AK6" i="15"/>
  <c r="AJ6" i="15"/>
  <c r="AI6" i="15"/>
  <c r="AH6" i="15"/>
  <c r="AG6" i="15"/>
  <c r="AF6" i="15"/>
  <c r="AE6" i="15"/>
  <c r="AD6" i="15"/>
  <c r="AC6" i="15"/>
  <c r="AB6" i="15"/>
  <c r="AA6" i="15"/>
  <c r="Z6" i="15"/>
  <c r="Y6" i="15"/>
  <c r="X6" i="15"/>
  <c r="W6" i="15"/>
  <c r="V6" i="15"/>
  <c r="U6" i="15"/>
  <c r="T6" i="15"/>
  <c r="S6" i="15"/>
  <c r="R6" i="15"/>
  <c r="Q6" i="15"/>
  <c r="P6" i="15"/>
  <c r="O6" i="15"/>
  <c r="N6" i="15"/>
  <c r="M6" i="15"/>
  <c r="L6" i="15"/>
  <c r="K6" i="15"/>
  <c r="J6" i="15"/>
  <c r="I6" i="15"/>
  <c r="H6" i="15"/>
  <c r="G6" i="15"/>
  <c r="F6" i="15"/>
  <c r="E6" i="15"/>
  <c r="D6" i="15"/>
  <c r="C6" i="15"/>
  <c r="AK5" i="15"/>
  <c r="AJ5" i="15"/>
  <c r="AI5" i="15"/>
  <c r="AH5" i="15"/>
  <c r="AG5" i="15"/>
  <c r="AF5" i="15"/>
  <c r="AE5" i="15"/>
  <c r="AD5" i="15"/>
  <c r="AC5" i="15"/>
  <c r="AB5" i="15"/>
  <c r="AA5" i="15"/>
  <c r="Z5" i="15"/>
  <c r="Y5" i="15"/>
  <c r="X5" i="15"/>
  <c r="W5" i="15"/>
  <c r="V5" i="15"/>
  <c r="U5" i="15"/>
  <c r="T5" i="15"/>
  <c r="S5" i="15"/>
  <c r="R5" i="15"/>
  <c r="Q5" i="15"/>
  <c r="P5" i="15"/>
  <c r="O5" i="15"/>
  <c r="N5" i="15"/>
  <c r="M5" i="15"/>
  <c r="L5" i="15"/>
  <c r="K5" i="15"/>
  <c r="J5" i="15"/>
  <c r="I5" i="15"/>
  <c r="H5" i="15"/>
  <c r="G5" i="15"/>
  <c r="F5" i="15"/>
  <c r="E5" i="15"/>
  <c r="D5" i="15"/>
  <c r="C5" i="15"/>
  <c r="AK4" i="15"/>
  <c r="AJ4" i="15"/>
  <c r="AI4" i="15"/>
  <c r="AH4" i="15"/>
  <c r="AG4" i="15"/>
  <c r="AF4" i="15"/>
  <c r="AE4" i="15"/>
  <c r="AD4" i="15"/>
  <c r="AC4" i="15"/>
  <c r="AB4" i="15"/>
  <c r="AA4" i="15"/>
  <c r="Z4" i="15"/>
  <c r="Y4" i="15"/>
  <c r="X4" i="15"/>
  <c r="W4" i="15"/>
  <c r="V4" i="15"/>
  <c r="U4" i="15"/>
  <c r="T4" i="15"/>
  <c r="S4" i="15"/>
  <c r="R4" i="15"/>
  <c r="Q4" i="15"/>
  <c r="P4" i="15"/>
  <c r="O4" i="15"/>
  <c r="N4" i="15"/>
  <c r="M4" i="15"/>
  <c r="L4" i="15"/>
  <c r="K4" i="15"/>
  <c r="J4" i="15"/>
  <c r="I4" i="15"/>
  <c r="H4" i="15"/>
  <c r="G4" i="15"/>
  <c r="F4" i="15"/>
  <c r="E4" i="15"/>
  <c r="D4" i="15"/>
  <c r="C4" i="15"/>
  <c r="AK3" i="15"/>
  <c r="AJ3" i="15"/>
  <c r="AI3" i="15"/>
  <c r="AH3" i="15"/>
  <c r="AG3" i="15"/>
  <c r="AF3" i="15"/>
  <c r="AE3" i="15"/>
  <c r="AD3" i="15"/>
  <c r="AC3" i="15"/>
  <c r="AB3" i="15"/>
  <c r="AA3" i="15"/>
  <c r="Z3" i="15"/>
  <c r="Y3" i="15"/>
  <c r="X3" i="15"/>
  <c r="W3" i="15"/>
  <c r="V3" i="15"/>
  <c r="U3" i="15"/>
  <c r="T3" i="15"/>
  <c r="S3" i="15"/>
  <c r="R3" i="15"/>
  <c r="Q3" i="15"/>
  <c r="P3" i="15"/>
  <c r="O3" i="15"/>
  <c r="N3" i="15"/>
  <c r="M3" i="15"/>
  <c r="L3" i="15"/>
  <c r="K3" i="15"/>
  <c r="J3" i="15"/>
  <c r="I3" i="15"/>
  <c r="H3" i="15"/>
  <c r="G3" i="15"/>
  <c r="F3" i="15"/>
  <c r="E3" i="15"/>
  <c r="D3" i="15"/>
  <c r="C3" i="15"/>
  <c r="AK2" i="15"/>
  <c r="AJ2" i="15"/>
  <c r="AI2" i="15"/>
  <c r="AH2" i="15"/>
  <c r="AG2" i="15"/>
  <c r="AF2" i="15"/>
  <c r="AE2" i="15"/>
  <c r="AD2" i="15"/>
  <c r="AC2" i="15"/>
  <c r="AB2" i="15"/>
  <c r="AA2" i="15"/>
  <c r="Z2" i="15"/>
  <c r="Y2" i="15"/>
  <c r="X2" i="15"/>
  <c r="W2" i="15"/>
  <c r="V2" i="15"/>
  <c r="U2" i="15"/>
  <c r="T2" i="15"/>
  <c r="S2" i="15"/>
  <c r="R2" i="15"/>
  <c r="Q2" i="15"/>
  <c r="P2" i="15"/>
  <c r="O2" i="15"/>
  <c r="N2" i="15"/>
  <c r="M2" i="15"/>
  <c r="L2" i="15"/>
  <c r="K2" i="15"/>
  <c r="J2" i="15"/>
  <c r="I2" i="15"/>
  <c r="H2" i="15"/>
  <c r="G2" i="15"/>
  <c r="F2" i="15"/>
  <c r="E2" i="15"/>
  <c r="D2" i="15"/>
  <c r="C2" i="15"/>
  <c r="AK6" i="20"/>
  <c r="AJ6" i="20"/>
  <c r="AI6" i="20"/>
  <c r="AH6" i="20"/>
  <c r="AG6" i="20"/>
  <c r="AF6" i="20"/>
  <c r="AE6" i="20"/>
  <c r="AD6" i="20"/>
  <c r="AC6" i="20"/>
  <c r="AB6" i="20"/>
  <c r="AA6" i="20"/>
  <c r="Z6" i="20"/>
  <c r="Y6" i="20"/>
  <c r="X6" i="20"/>
  <c r="W6" i="20"/>
  <c r="V6" i="20"/>
  <c r="U6" i="20"/>
  <c r="T6" i="20"/>
  <c r="S6" i="20"/>
  <c r="R6" i="20"/>
  <c r="Q6" i="20"/>
  <c r="P6" i="20"/>
  <c r="O6" i="20"/>
  <c r="N6" i="20"/>
  <c r="M6" i="20"/>
  <c r="L6" i="20"/>
  <c r="K6" i="20"/>
  <c r="J6" i="20"/>
  <c r="I6" i="20"/>
  <c r="H6" i="20"/>
  <c r="G6" i="20"/>
  <c r="F6" i="20"/>
  <c r="E6" i="20"/>
  <c r="D6" i="20"/>
  <c r="C6" i="20"/>
  <c r="AK5" i="20"/>
  <c r="AJ5" i="20"/>
  <c r="AI5" i="20"/>
  <c r="AH5" i="20"/>
  <c r="AG5" i="20"/>
  <c r="AF5" i="20"/>
  <c r="AE5" i="20"/>
  <c r="AD5" i="20"/>
  <c r="AC5" i="20"/>
  <c r="AB5" i="20"/>
  <c r="AA5" i="20"/>
  <c r="Z5" i="20"/>
  <c r="Y5" i="20"/>
  <c r="X5" i="20"/>
  <c r="W5" i="20"/>
  <c r="V5" i="20"/>
  <c r="U5" i="20"/>
  <c r="T5" i="20"/>
  <c r="S5" i="20"/>
  <c r="R5" i="20"/>
  <c r="Q5" i="20"/>
  <c r="P5" i="20"/>
  <c r="O5" i="20"/>
  <c r="N5" i="20"/>
  <c r="M5" i="20"/>
  <c r="L5" i="20"/>
  <c r="K5" i="20"/>
  <c r="J5" i="20"/>
  <c r="I5" i="20"/>
  <c r="H5" i="20"/>
  <c r="G5" i="20"/>
  <c r="F5" i="20"/>
  <c r="E5" i="20"/>
  <c r="D5" i="20"/>
  <c r="C5" i="20"/>
  <c r="AK4" i="20"/>
  <c r="AJ4" i="20"/>
  <c r="AI4" i="20"/>
  <c r="AH4" i="20"/>
  <c r="AG4" i="20"/>
  <c r="AF4" i="20"/>
  <c r="AE4" i="20"/>
  <c r="AD4" i="20"/>
  <c r="AC4" i="20"/>
  <c r="AB4" i="20"/>
  <c r="AA4" i="20"/>
  <c r="Z4" i="20"/>
  <c r="Y4" i="20"/>
  <c r="X4" i="20"/>
  <c r="W4" i="20"/>
  <c r="V4" i="20"/>
  <c r="U4" i="20"/>
  <c r="T4" i="20"/>
  <c r="S4" i="20"/>
  <c r="R4" i="20"/>
  <c r="Q4" i="20"/>
  <c r="P4" i="20"/>
  <c r="O4" i="20"/>
  <c r="N4" i="20"/>
  <c r="M4" i="20"/>
  <c r="L4" i="20"/>
  <c r="K4" i="20"/>
  <c r="J4" i="20"/>
  <c r="I4" i="20"/>
  <c r="H4" i="20"/>
  <c r="G4" i="20"/>
  <c r="F4" i="20"/>
  <c r="E4" i="20"/>
  <c r="D4" i="20"/>
  <c r="C4" i="20"/>
  <c r="AK3" i="20"/>
  <c r="AJ3" i="20"/>
  <c r="AI3" i="20"/>
  <c r="AH3" i="20"/>
  <c r="AG3" i="20"/>
  <c r="AF3" i="20"/>
  <c r="AE3" i="20"/>
  <c r="AD3" i="20"/>
  <c r="AC3" i="20"/>
  <c r="AB3" i="20"/>
  <c r="AA3" i="20"/>
  <c r="Z3" i="20"/>
  <c r="Y3" i="20"/>
  <c r="X3" i="20"/>
  <c r="W3" i="20"/>
  <c r="V3" i="20"/>
  <c r="U3" i="20"/>
  <c r="T3" i="20"/>
  <c r="S3" i="20"/>
  <c r="R3" i="20"/>
  <c r="Q3" i="20"/>
  <c r="P3" i="20"/>
  <c r="O3" i="20"/>
  <c r="N3" i="20"/>
  <c r="M3" i="20"/>
  <c r="L3" i="20"/>
  <c r="K3" i="20"/>
  <c r="J3" i="20"/>
  <c r="I3" i="20"/>
  <c r="H3" i="20"/>
  <c r="G3" i="20"/>
  <c r="F3" i="20"/>
  <c r="E3" i="20"/>
  <c r="D3" i="20"/>
  <c r="C3" i="20"/>
  <c r="AK2" i="20"/>
  <c r="AJ2" i="20"/>
  <c r="AI2" i="20"/>
  <c r="AH2" i="20"/>
  <c r="AG2" i="20"/>
  <c r="AF2" i="20"/>
  <c r="AE2" i="20"/>
  <c r="AD2" i="20"/>
  <c r="AC2" i="20"/>
  <c r="AB2" i="20"/>
  <c r="AA2" i="20"/>
  <c r="Z2" i="20"/>
  <c r="Y2" i="20"/>
  <c r="X2" i="20"/>
  <c r="W2" i="20"/>
  <c r="V2" i="20"/>
  <c r="U2" i="20"/>
  <c r="T2" i="20"/>
  <c r="S2" i="20"/>
  <c r="R2" i="20"/>
  <c r="Q2" i="20"/>
  <c r="P2" i="20"/>
  <c r="O2" i="20"/>
  <c r="N2" i="20"/>
  <c r="M2" i="20"/>
  <c r="L2" i="20"/>
  <c r="K2" i="20"/>
  <c r="J2" i="20"/>
  <c r="I2" i="20"/>
  <c r="H2" i="20"/>
  <c r="G2" i="20"/>
  <c r="F2" i="20"/>
  <c r="E2" i="20"/>
  <c r="D2" i="20"/>
  <c r="C2" i="20"/>
  <c r="D2" i="4"/>
  <c r="E2" i="4"/>
  <c r="F2" i="4"/>
  <c r="G2" i="4"/>
  <c r="H2" i="4"/>
  <c r="I2" i="4"/>
  <c r="J2" i="4"/>
  <c r="K2" i="4"/>
  <c r="L2" i="4"/>
  <c r="M2" i="4"/>
  <c r="N2" i="4"/>
  <c r="O2" i="4"/>
  <c r="P2" i="4"/>
  <c r="Q2" i="4"/>
  <c r="R2" i="4"/>
  <c r="S2" i="4"/>
  <c r="T2" i="4"/>
  <c r="U2" i="4"/>
  <c r="V2" i="4"/>
  <c r="W2" i="4"/>
  <c r="X2" i="4"/>
  <c r="Y2" i="4"/>
  <c r="Z2" i="4"/>
  <c r="AA2" i="4"/>
  <c r="AB2" i="4"/>
  <c r="AC2" i="4"/>
  <c r="AD2" i="4"/>
  <c r="AE2" i="4"/>
  <c r="AF2" i="4"/>
  <c r="AG2" i="4"/>
  <c r="AH2" i="4"/>
  <c r="AI2" i="4"/>
  <c r="AJ2" i="4"/>
  <c r="AK2" i="4"/>
  <c r="D3" i="4"/>
  <c r="E3" i="4"/>
  <c r="F3" i="4"/>
  <c r="G3" i="4"/>
  <c r="H3" i="4"/>
  <c r="I3" i="4"/>
  <c r="J3" i="4"/>
  <c r="K3" i="4"/>
  <c r="L3" i="4"/>
  <c r="M3" i="4"/>
  <c r="N3" i="4"/>
  <c r="O3" i="4"/>
  <c r="P3" i="4"/>
  <c r="Q3" i="4"/>
  <c r="R3" i="4"/>
  <c r="S3" i="4"/>
  <c r="T3" i="4"/>
  <c r="U3" i="4"/>
  <c r="V3" i="4"/>
  <c r="W3" i="4"/>
  <c r="X3" i="4"/>
  <c r="Y3" i="4"/>
  <c r="Z3" i="4"/>
  <c r="AA3" i="4"/>
  <c r="AB3" i="4"/>
  <c r="AC3" i="4"/>
  <c r="AD3" i="4"/>
  <c r="AE3" i="4"/>
  <c r="AF3" i="4"/>
  <c r="AG3" i="4"/>
  <c r="AH3" i="4"/>
  <c r="AI3" i="4"/>
  <c r="AJ3" i="4"/>
  <c r="AK3" i="4"/>
  <c r="D4" i="4"/>
  <c r="E4" i="4"/>
  <c r="F4" i="4"/>
  <c r="G4" i="4"/>
  <c r="H4" i="4"/>
  <c r="I4" i="4"/>
  <c r="J4" i="4"/>
  <c r="K4" i="4"/>
  <c r="L4" i="4"/>
  <c r="M4" i="4"/>
  <c r="N4" i="4"/>
  <c r="O4" i="4"/>
  <c r="P4" i="4"/>
  <c r="Q4" i="4"/>
  <c r="R4" i="4"/>
  <c r="S4" i="4"/>
  <c r="T4" i="4"/>
  <c r="U4" i="4"/>
  <c r="V4" i="4"/>
  <c r="W4" i="4"/>
  <c r="X4" i="4"/>
  <c r="Y4" i="4"/>
  <c r="Z4" i="4"/>
  <c r="AA4" i="4"/>
  <c r="AB4" i="4"/>
  <c r="AC4" i="4"/>
  <c r="AD4" i="4"/>
  <c r="AE4" i="4"/>
  <c r="AF4" i="4"/>
  <c r="AG4" i="4"/>
  <c r="AH4" i="4"/>
  <c r="AI4" i="4"/>
  <c r="AJ4" i="4"/>
  <c r="AK4" i="4"/>
  <c r="D5" i="4"/>
  <c r="E5" i="4"/>
  <c r="F5" i="4"/>
  <c r="G5" i="4"/>
  <c r="H5" i="4"/>
  <c r="I5" i="4"/>
  <c r="J5" i="4"/>
  <c r="K5" i="4"/>
  <c r="L5" i="4"/>
  <c r="M5" i="4"/>
  <c r="N5" i="4"/>
  <c r="O5" i="4"/>
  <c r="P5" i="4"/>
  <c r="Q5" i="4"/>
  <c r="R5" i="4"/>
  <c r="S5" i="4"/>
  <c r="T5" i="4"/>
  <c r="U5" i="4"/>
  <c r="V5" i="4"/>
  <c r="W5" i="4"/>
  <c r="X5" i="4"/>
  <c r="Y5" i="4"/>
  <c r="Z5" i="4"/>
  <c r="AA5" i="4"/>
  <c r="AB5" i="4"/>
  <c r="AC5" i="4"/>
  <c r="AD5" i="4"/>
  <c r="AE5" i="4"/>
  <c r="AF5" i="4"/>
  <c r="AG5" i="4"/>
  <c r="AH5" i="4"/>
  <c r="AI5" i="4"/>
  <c r="AJ5" i="4"/>
  <c r="AK5" i="4"/>
  <c r="D6" i="4"/>
  <c r="E6" i="4"/>
  <c r="F6" i="4"/>
  <c r="G6" i="4"/>
  <c r="H6" i="4"/>
  <c r="I6" i="4"/>
  <c r="J6" i="4"/>
  <c r="K6" i="4"/>
  <c r="L6" i="4"/>
  <c r="M6" i="4"/>
  <c r="N6" i="4"/>
  <c r="O6" i="4"/>
  <c r="P6" i="4"/>
  <c r="Q6" i="4"/>
  <c r="R6" i="4"/>
  <c r="S6" i="4"/>
  <c r="T6" i="4"/>
  <c r="U6" i="4"/>
  <c r="V6" i="4"/>
  <c r="W6" i="4"/>
  <c r="X6" i="4"/>
  <c r="Y6" i="4"/>
  <c r="Z6" i="4"/>
  <c r="AA6" i="4"/>
  <c r="AB6" i="4"/>
  <c r="AC6" i="4"/>
  <c r="AD6" i="4"/>
  <c r="AE6" i="4"/>
  <c r="AF6" i="4"/>
  <c r="AG6" i="4"/>
  <c r="AH6" i="4"/>
  <c r="AI6" i="4"/>
  <c r="AJ6" i="4"/>
  <c r="AK6" i="4"/>
  <c r="C6" i="4"/>
  <c r="C5" i="4"/>
  <c r="C4" i="4"/>
  <c r="C3" i="4"/>
  <c r="C2" i="4"/>
  <c r="C10" i="19" l="1"/>
  <c r="D11" i="19"/>
  <c r="E12" i="19"/>
  <c r="F9" i="19"/>
  <c r="J9" i="19"/>
  <c r="N9" i="19"/>
  <c r="R9" i="19"/>
  <c r="V9" i="19"/>
  <c r="Z9" i="19"/>
  <c r="AD9" i="19"/>
  <c r="AH9" i="19"/>
  <c r="F11" i="19"/>
  <c r="J11" i="19"/>
  <c r="N11" i="19"/>
  <c r="R11" i="19"/>
  <c r="V11" i="19"/>
  <c r="Z11" i="19"/>
  <c r="AD11" i="19"/>
  <c r="AH11" i="19"/>
  <c r="F12" i="19"/>
  <c r="J12" i="19"/>
  <c r="N12" i="19"/>
  <c r="R12" i="19"/>
  <c r="V12" i="19"/>
  <c r="Z12" i="19"/>
  <c r="AD12" i="19"/>
  <c r="AH12" i="19"/>
  <c r="F13" i="19"/>
  <c r="J13" i="19"/>
  <c r="N13" i="19"/>
  <c r="R13" i="19"/>
  <c r="V13" i="19"/>
  <c r="Z13" i="19"/>
  <c r="AD13" i="19"/>
  <c r="AH13" i="19"/>
  <c r="AK13" i="19"/>
  <c r="AJ13" i="19"/>
  <c r="AI13" i="19"/>
  <c r="AG13" i="19"/>
  <c r="AF13" i="19"/>
  <c r="AE13" i="19"/>
  <c r="AC13" i="19"/>
  <c r="AB13" i="19"/>
  <c r="AA13" i="19"/>
  <c r="Y13" i="19"/>
  <c r="X13" i="19"/>
  <c r="W13" i="19"/>
  <c r="U13" i="19"/>
  <c r="T13" i="19"/>
  <c r="S13" i="19"/>
  <c r="Q13" i="19"/>
  <c r="P13" i="19"/>
  <c r="O13" i="19"/>
  <c r="M13" i="19"/>
  <c r="L13" i="19"/>
  <c r="K13" i="19"/>
  <c r="I13" i="19"/>
  <c r="H13" i="19"/>
  <c r="G13" i="19"/>
  <c r="E13" i="19"/>
  <c r="D13" i="19"/>
  <c r="C13" i="19"/>
  <c r="AK12" i="19"/>
  <c r="AJ12" i="19"/>
  <c r="AI12" i="19"/>
  <c r="AG12" i="19"/>
  <c r="AF12" i="19"/>
  <c r="AE12" i="19"/>
  <c r="AC12" i="19"/>
  <c r="AB12" i="19"/>
  <c r="AA12" i="19"/>
  <c r="Y12" i="19"/>
  <c r="X12" i="19"/>
  <c r="W12" i="19"/>
  <c r="U12" i="19"/>
  <c r="T12" i="19"/>
  <c r="S12" i="19"/>
  <c r="Q12" i="19"/>
  <c r="P12" i="19"/>
  <c r="O12" i="19"/>
  <c r="M12" i="19"/>
  <c r="L12" i="19"/>
  <c r="K12" i="19"/>
  <c r="I12" i="19"/>
  <c r="H12" i="19"/>
  <c r="G12" i="19"/>
  <c r="D12" i="19"/>
  <c r="C12" i="19"/>
  <c r="AK11" i="19"/>
  <c r="AJ11" i="19"/>
  <c r="AI11" i="19"/>
  <c r="AG11" i="19"/>
  <c r="AF11" i="19"/>
  <c r="AE11" i="19"/>
  <c r="AC11" i="19"/>
  <c r="AB11" i="19"/>
  <c r="AA11" i="19"/>
  <c r="Y11" i="19"/>
  <c r="X11" i="19"/>
  <c r="W11" i="19"/>
  <c r="U11" i="19"/>
  <c r="T11" i="19"/>
  <c r="S11" i="19"/>
  <c r="Q11" i="19"/>
  <c r="P11" i="19"/>
  <c r="O11" i="19"/>
  <c r="M11" i="19"/>
  <c r="L11" i="19"/>
  <c r="K11" i="19"/>
  <c r="I11" i="19"/>
  <c r="H11" i="19"/>
  <c r="G11" i="19"/>
  <c r="E11" i="19"/>
  <c r="C11" i="19"/>
  <c r="AK10" i="19"/>
  <c r="AJ10" i="19"/>
  <c r="AI10" i="19"/>
  <c r="AH10" i="19"/>
  <c r="AG10" i="19"/>
  <c r="AF10" i="19"/>
  <c r="AE10" i="19"/>
  <c r="AD10" i="19"/>
  <c r="AC10" i="19"/>
  <c r="AB10" i="19"/>
  <c r="AA10" i="19"/>
  <c r="Z10" i="19"/>
  <c r="Y10" i="19"/>
  <c r="X10" i="19"/>
  <c r="W10" i="19"/>
  <c r="V10" i="19"/>
  <c r="U10" i="19"/>
  <c r="T10" i="19"/>
  <c r="S10" i="19"/>
  <c r="R10" i="19"/>
  <c r="Q10" i="19"/>
  <c r="P10" i="19"/>
  <c r="O10" i="19"/>
  <c r="N10" i="19"/>
  <c r="M10" i="19"/>
  <c r="L10" i="19"/>
  <c r="K10" i="19"/>
  <c r="J10" i="19"/>
  <c r="I10" i="19"/>
  <c r="H10" i="19"/>
  <c r="G10" i="19"/>
  <c r="F10" i="19"/>
  <c r="E10" i="19"/>
  <c r="D10" i="19"/>
  <c r="AK9" i="19"/>
  <c r="AJ9" i="19"/>
  <c r="AI9" i="19"/>
  <c r="AG9" i="19"/>
  <c r="AF9" i="19"/>
  <c r="AE9" i="19"/>
  <c r="AC9" i="19"/>
  <c r="AB9" i="19"/>
  <c r="AA9" i="19"/>
  <c r="Y9" i="19"/>
  <c r="X9" i="19"/>
  <c r="W9" i="19"/>
  <c r="U9" i="19"/>
  <c r="T9" i="19"/>
  <c r="S9" i="19"/>
  <c r="Q9" i="19"/>
  <c r="P9" i="19"/>
  <c r="O9" i="19"/>
  <c r="M9" i="19"/>
  <c r="L9" i="19"/>
  <c r="K9" i="19"/>
  <c r="I9" i="19"/>
  <c r="H9" i="19"/>
  <c r="G9" i="19"/>
  <c r="E9" i="19"/>
  <c r="D9" i="19"/>
  <c r="C9" i="19"/>
  <c r="E48" i="19" l="1"/>
  <c r="D48" i="19"/>
  <c r="C48" i="19"/>
  <c r="E47" i="19"/>
  <c r="D47" i="19"/>
  <c r="C47" i="19"/>
  <c r="E46" i="19"/>
  <c r="D46" i="19"/>
  <c r="C46" i="19"/>
  <c r="E45" i="19"/>
  <c r="D45" i="19"/>
  <c r="C45" i="19"/>
  <c r="E44" i="19"/>
  <c r="D44" i="19"/>
  <c r="C44" i="19"/>
  <c r="E41" i="19"/>
  <c r="D41" i="19"/>
  <c r="C41" i="19"/>
  <c r="E40" i="19"/>
  <c r="D40" i="19"/>
  <c r="C40" i="19"/>
  <c r="E39" i="19"/>
  <c r="D39" i="19"/>
  <c r="C39" i="19"/>
  <c r="E38" i="19"/>
  <c r="D38" i="19"/>
  <c r="C38" i="19"/>
  <c r="E37" i="19"/>
  <c r="D37" i="19"/>
  <c r="C37" i="19"/>
  <c r="E34" i="19"/>
  <c r="D34" i="19"/>
  <c r="C34" i="19"/>
  <c r="E33" i="19"/>
  <c r="D33" i="19"/>
  <c r="C33" i="19"/>
  <c r="E32" i="19"/>
  <c r="D32" i="19"/>
  <c r="C32" i="19"/>
  <c r="E31" i="19"/>
  <c r="D31" i="19"/>
  <c r="C31" i="19"/>
  <c r="E30" i="19"/>
  <c r="D30" i="19"/>
  <c r="C30" i="19"/>
  <c r="E20" i="19"/>
  <c r="D20" i="19"/>
  <c r="C20" i="19"/>
  <c r="E19" i="19"/>
  <c r="D19" i="19"/>
  <c r="C19" i="19"/>
  <c r="E18" i="19"/>
  <c r="D18" i="19"/>
  <c r="C18" i="19"/>
  <c r="E17" i="19"/>
  <c r="D17" i="19"/>
  <c r="C17" i="19"/>
  <c r="E16" i="19"/>
  <c r="D16" i="19"/>
  <c r="C16" i="19"/>
  <c r="F44" i="19" l="1"/>
  <c r="G44" i="19"/>
  <c r="I44" i="19"/>
  <c r="J44" i="19"/>
  <c r="K44" i="19"/>
  <c r="L44" i="19"/>
  <c r="M44" i="19"/>
  <c r="N44" i="19"/>
  <c r="O44" i="19"/>
  <c r="P44" i="19"/>
  <c r="Q44" i="19"/>
  <c r="R44" i="19"/>
  <c r="S44" i="19"/>
  <c r="T44" i="19"/>
  <c r="U44" i="19"/>
  <c r="V44" i="19"/>
  <c r="W44" i="19"/>
  <c r="X44" i="19"/>
  <c r="Y44" i="19"/>
  <c r="Z44" i="19"/>
  <c r="AA44" i="19"/>
  <c r="AB44" i="19"/>
  <c r="AC44" i="19"/>
  <c r="AD44" i="19"/>
  <c r="AE44" i="19"/>
  <c r="AF44" i="19"/>
  <c r="AG44" i="19"/>
  <c r="AH44" i="19"/>
  <c r="AI44" i="19"/>
  <c r="AJ44" i="19"/>
  <c r="AK44" i="19"/>
  <c r="F45" i="19"/>
  <c r="G45" i="19"/>
  <c r="I45" i="19"/>
  <c r="J45" i="19"/>
  <c r="K45" i="19"/>
  <c r="L45" i="19"/>
  <c r="M45" i="19"/>
  <c r="N45" i="19"/>
  <c r="O45" i="19"/>
  <c r="P45" i="19"/>
  <c r="Q45" i="19"/>
  <c r="R45" i="19"/>
  <c r="S45" i="19"/>
  <c r="T45" i="19"/>
  <c r="U45" i="19"/>
  <c r="V45" i="19"/>
  <c r="W45" i="19"/>
  <c r="X45" i="19"/>
  <c r="Y45" i="19"/>
  <c r="Z45" i="19"/>
  <c r="AA45" i="19"/>
  <c r="AB45" i="19"/>
  <c r="AC45" i="19"/>
  <c r="AD45" i="19"/>
  <c r="AE45" i="19"/>
  <c r="AF45" i="19"/>
  <c r="AG45" i="19"/>
  <c r="AH45" i="19"/>
  <c r="AI45" i="19"/>
  <c r="AJ45" i="19"/>
  <c r="AK45" i="19"/>
  <c r="F46" i="19"/>
  <c r="G46" i="19"/>
  <c r="H46" i="19"/>
  <c r="I46" i="19"/>
  <c r="J46" i="19"/>
  <c r="K46" i="19"/>
  <c r="L46" i="19"/>
  <c r="M46" i="19"/>
  <c r="N46" i="19"/>
  <c r="O46" i="19"/>
  <c r="P46" i="19"/>
  <c r="Q46" i="19"/>
  <c r="R46" i="19"/>
  <c r="S46" i="19"/>
  <c r="T46" i="19"/>
  <c r="U46" i="19"/>
  <c r="V46" i="19"/>
  <c r="W46" i="19"/>
  <c r="X46" i="19"/>
  <c r="Y46" i="19"/>
  <c r="Z46" i="19"/>
  <c r="AA46" i="19"/>
  <c r="AB46" i="19"/>
  <c r="AC46" i="19"/>
  <c r="AD46" i="19"/>
  <c r="AE46" i="19"/>
  <c r="AF46" i="19"/>
  <c r="AG46" i="19"/>
  <c r="AH46" i="19"/>
  <c r="AI46" i="19"/>
  <c r="AJ46" i="19"/>
  <c r="AK46" i="19"/>
  <c r="F47" i="19"/>
  <c r="G47" i="19"/>
  <c r="H47" i="19"/>
  <c r="I47" i="19"/>
  <c r="J47" i="19"/>
  <c r="K47" i="19"/>
  <c r="L47" i="19"/>
  <c r="M47" i="19"/>
  <c r="N47" i="19"/>
  <c r="O47" i="19"/>
  <c r="P47" i="19"/>
  <c r="Q47" i="19"/>
  <c r="R47" i="19"/>
  <c r="S47" i="19"/>
  <c r="T47" i="19"/>
  <c r="U47" i="19"/>
  <c r="V47" i="19"/>
  <c r="W47" i="19"/>
  <c r="X47" i="19"/>
  <c r="Y47" i="19"/>
  <c r="Z47" i="19"/>
  <c r="AA47" i="19"/>
  <c r="AB47" i="19"/>
  <c r="AC47" i="19"/>
  <c r="AD47" i="19"/>
  <c r="AE47" i="19"/>
  <c r="AF47" i="19"/>
  <c r="AG47" i="19"/>
  <c r="AH47" i="19"/>
  <c r="AI47" i="19"/>
  <c r="AJ47" i="19"/>
  <c r="AK47" i="19"/>
  <c r="F48" i="19"/>
  <c r="G48" i="19"/>
  <c r="H48" i="19"/>
  <c r="I48" i="19"/>
  <c r="J48" i="19"/>
  <c r="K48" i="19"/>
  <c r="L48" i="19"/>
  <c r="M48" i="19"/>
  <c r="N48" i="19"/>
  <c r="O48" i="19"/>
  <c r="P48" i="19"/>
  <c r="Q48" i="19"/>
  <c r="R48" i="19"/>
  <c r="S48" i="19"/>
  <c r="T48" i="19"/>
  <c r="U48" i="19"/>
  <c r="V48" i="19"/>
  <c r="W48" i="19"/>
  <c r="X48" i="19"/>
  <c r="Y48" i="19"/>
  <c r="Z48" i="19"/>
  <c r="AA48" i="19"/>
  <c r="AB48" i="19"/>
  <c r="AC48" i="19"/>
  <c r="AD48" i="19"/>
  <c r="AE48" i="19"/>
  <c r="AF48" i="19"/>
  <c r="AG48" i="19"/>
  <c r="AH48" i="19"/>
  <c r="AI48" i="19"/>
  <c r="AJ48" i="19"/>
  <c r="AK48" i="19"/>
  <c r="T2" i="19"/>
  <c r="U2" i="19"/>
  <c r="V2" i="19"/>
  <c r="W2" i="19"/>
  <c r="X2" i="19"/>
  <c r="Y2" i="19"/>
  <c r="Z2" i="19"/>
  <c r="AA2" i="19"/>
  <c r="AB2" i="19"/>
  <c r="AC2" i="19"/>
  <c r="AD2" i="19"/>
  <c r="AE2" i="19"/>
  <c r="AF2" i="19"/>
  <c r="AG2" i="19"/>
  <c r="AH2" i="19"/>
  <c r="AI2" i="19"/>
  <c r="AJ2" i="19"/>
  <c r="AK2" i="19"/>
  <c r="T3" i="19"/>
  <c r="U3" i="19"/>
  <c r="V3" i="19"/>
  <c r="W3" i="19"/>
  <c r="X3" i="19"/>
  <c r="Y3" i="19"/>
  <c r="Z3" i="19"/>
  <c r="AA3" i="19"/>
  <c r="AB3" i="19"/>
  <c r="AC3" i="19"/>
  <c r="AD3" i="19"/>
  <c r="AE3" i="19"/>
  <c r="AF3" i="19"/>
  <c r="AG3" i="19"/>
  <c r="AH3" i="19"/>
  <c r="AI3" i="19"/>
  <c r="AJ3" i="19"/>
  <c r="AK3" i="19"/>
  <c r="T4" i="19"/>
  <c r="U4" i="19"/>
  <c r="V4" i="19"/>
  <c r="W4" i="19"/>
  <c r="X4" i="19"/>
  <c r="Y4" i="19"/>
  <c r="Z4" i="19"/>
  <c r="AA4" i="19"/>
  <c r="AB4" i="19"/>
  <c r="AC4" i="19"/>
  <c r="AD4" i="19"/>
  <c r="AE4" i="19"/>
  <c r="AF4" i="19"/>
  <c r="AG4" i="19"/>
  <c r="AH4" i="19"/>
  <c r="AI4" i="19"/>
  <c r="AJ4" i="19"/>
  <c r="AK4" i="19"/>
  <c r="P5" i="19"/>
  <c r="Q5" i="19"/>
  <c r="R5" i="19"/>
  <c r="S5" i="19"/>
  <c r="T5" i="19"/>
  <c r="U5" i="19"/>
  <c r="V5" i="19"/>
  <c r="W5" i="19"/>
  <c r="X5" i="19"/>
  <c r="Y5" i="19"/>
  <c r="Z5" i="19"/>
  <c r="AA5" i="19"/>
  <c r="AB5" i="19"/>
  <c r="AC5" i="19"/>
  <c r="AD5" i="19"/>
  <c r="AE5" i="19"/>
  <c r="AF5" i="19"/>
  <c r="AG5" i="19"/>
  <c r="AH5" i="19"/>
  <c r="AI5" i="19"/>
  <c r="AJ5" i="19"/>
  <c r="AK5" i="19"/>
  <c r="P6" i="19"/>
  <c r="Q6" i="19"/>
  <c r="R6" i="19"/>
  <c r="S6" i="19"/>
  <c r="T6" i="19"/>
  <c r="U6" i="19"/>
  <c r="V6" i="19"/>
  <c r="W6" i="19"/>
  <c r="X6" i="19"/>
  <c r="Y6" i="19"/>
  <c r="Z6" i="19"/>
  <c r="AA6" i="19"/>
  <c r="AB6" i="19"/>
  <c r="AC6" i="19"/>
  <c r="AD6" i="19"/>
  <c r="AE6" i="19"/>
  <c r="AF6" i="19"/>
  <c r="AG6" i="19"/>
  <c r="AH6" i="19"/>
  <c r="AI6" i="19"/>
  <c r="AJ6" i="19"/>
  <c r="AK6" i="19"/>
  <c r="F16" i="19"/>
  <c r="G16" i="19"/>
  <c r="H16" i="19"/>
  <c r="I16" i="19"/>
  <c r="J16" i="19"/>
  <c r="K16" i="19"/>
  <c r="L16" i="19"/>
  <c r="M16" i="19"/>
  <c r="N16" i="19"/>
  <c r="O16" i="19"/>
  <c r="P16" i="19"/>
  <c r="Q16" i="19"/>
  <c r="R16" i="19"/>
  <c r="S16" i="19"/>
  <c r="T16" i="19"/>
  <c r="U16" i="19"/>
  <c r="V16" i="19"/>
  <c r="W16" i="19"/>
  <c r="X16" i="19"/>
  <c r="Y16" i="19"/>
  <c r="Z16" i="19"/>
  <c r="AA16" i="19"/>
  <c r="AB16" i="19"/>
  <c r="AC16" i="19"/>
  <c r="AD16" i="19"/>
  <c r="AE16" i="19"/>
  <c r="AF16" i="19"/>
  <c r="AG16" i="19"/>
  <c r="AH16" i="19"/>
  <c r="AI16" i="19"/>
  <c r="AJ16" i="19"/>
  <c r="AK16" i="19"/>
  <c r="F17" i="19"/>
  <c r="G17" i="19"/>
  <c r="H17" i="19"/>
  <c r="I17" i="19"/>
  <c r="J17" i="19"/>
  <c r="K17" i="19"/>
  <c r="L17" i="19"/>
  <c r="M17" i="19"/>
  <c r="N17" i="19"/>
  <c r="O17" i="19"/>
  <c r="P17" i="19"/>
  <c r="Q17" i="19"/>
  <c r="R17" i="19"/>
  <c r="S17" i="19"/>
  <c r="T17" i="19"/>
  <c r="U17" i="19"/>
  <c r="V17" i="19"/>
  <c r="W17" i="19"/>
  <c r="X17" i="19"/>
  <c r="Y17" i="19"/>
  <c r="Z17" i="19"/>
  <c r="AA17" i="19"/>
  <c r="AB17" i="19"/>
  <c r="AC17" i="19"/>
  <c r="AD17" i="19"/>
  <c r="AE17" i="19"/>
  <c r="AF17" i="19"/>
  <c r="AG17" i="19"/>
  <c r="AH17" i="19"/>
  <c r="AI17" i="19"/>
  <c r="AJ17" i="19"/>
  <c r="AK17" i="19"/>
  <c r="F18" i="19"/>
  <c r="G18" i="19"/>
  <c r="H18" i="19"/>
  <c r="I18" i="19"/>
  <c r="J18" i="19"/>
  <c r="K18" i="19"/>
  <c r="L18" i="19"/>
  <c r="M18" i="19"/>
  <c r="N18" i="19"/>
  <c r="O18" i="19"/>
  <c r="P18" i="19"/>
  <c r="Q18" i="19"/>
  <c r="R18" i="19"/>
  <c r="S18" i="19"/>
  <c r="T18" i="19"/>
  <c r="U18" i="19"/>
  <c r="V18" i="19"/>
  <c r="W18" i="19"/>
  <c r="X18" i="19"/>
  <c r="Y18" i="19"/>
  <c r="Z18" i="19"/>
  <c r="AA18" i="19"/>
  <c r="AB18" i="19"/>
  <c r="AC18" i="19"/>
  <c r="AD18" i="19"/>
  <c r="AE18" i="19"/>
  <c r="AF18" i="19"/>
  <c r="AG18" i="19"/>
  <c r="AH18" i="19"/>
  <c r="AI18" i="19"/>
  <c r="AJ18" i="19"/>
  <c r="AK18" i="19"/>
  <c r="F19" i="19"/>
  <c r="G19" i="19"/>
  <c r="H19" i="19"/>
  <c r="I19" i="19"/>
  <c r="J19" i="19"/>
  <c r="K19" i="19"/>
  <c r="L19" i="19"/>
  <c r="M19" i="19"/>
  <c r="N19" i="19"/>
  <c r="O19" i="19"/>
  <c r="P19" i="19"/>
  <c r="Q19" i="19"/>
  <c r="R19" i="19"/>
  <c r="S19" i="19"/>
  <c r="T19" i="19"/>
  <c r="U19" i="19"/>
  <c r="V19" i="19"/>
  <c r="W19" i="19"/>
  <c r="X19" i="19"/>
  <c r="Y19" i="19"/>
  <c r="Z19" i="19"/>
  <c r="AA19" i="19"/>
  <c r="AB19" i="19"/>
  <c r="AC19" i="19"/>
  <c r="AD19" i="19"/>
  <c r="AE19" i="19"/>
  <c r="AF19" i="19"/>
  <c r="AG19" i="19"/>
  <c r="AH19" i="19"/>
  <c r="AI19" i="19"/>
  <c r="AJ19" i="19"/>
  <c r="AK19" i="19"/>
  <c r="F20" i="19"/>
  <c r="G20" i="19"/>
  <c r="H20" i="19"/>
  <c r="I20" i="19"/>
  <c r="J20" i="19"/>
  <c r="K20" i="19"/>
  <c r="L20" i="19"/>
  <c r="M20" i="19"/>
  <c r="N20" i="19"/>
  <c r="O20" i="19"/>
  <c r="P20" i="19"/>
  <c r="Q20" i="19"/>
  <c r="R20" i="19"/>
  <c r="S20" i="19"/>
  <c r="T20" i="19"/>
  <c r="U20" i="19"/>
  <c r="V20" i="19"/>
  <c r="W20" i="19"/>
  <c r="X20" i="19"/>
  <c r="Y20" i="19"/>
  <c r="Z20" i="19"/>
  <c r="AA20" i="19"/>
  <c r="AB20" i="19"/>
  <c r="AC20" i="19"/>
  <c r="AD20" i="19"/>
  <c r="AE20" i="19"/>
  <c r="AF20" i="19"/>
  <c r="AG20" i="19"/>
  <c r="AH20" i="19"/>
  <c r="AI20" i="19"/>
  <c r="AJ20" i="19"/>
  <c r="AK20" i="19"/>
  <c r="D23" i="19"/>
  <c r="E23" i="19"/>
  <c r="F23" i="19"/>
  <c r="G23" i="19"/>
  <c r="H23" i="19"/>
  <c r="I23" i="19"/>
  <c r="J23" i="19"/>
  <c r="K23" i="19"/>
  <c r="L23" i="19"/>
  <c r="M23" i="19"/>
  <c r="N23" i="19"/>
  <c r="O23" i="19"/>
  <c r="P23" i="19"/>
  <c r="Q23" i="19"/>
  <c r="R23" i="19"/>
  <c r="S23" i="19"/>
  <c r="T23" i="19"/>
  <c r="U23" i="19"/>
  <c r="V23" i="19"/>
  <c r="W23" i="19"/>
  <c r="X23" i="19"/>
  <c r="Y23" i="19"/>
  <c r="Z23" i="19"/>
  <c r="AA23" i="19"/>
  <c r="AB23" i="19"/>
  <c r="AC23" i="19"/>
  <c r="AD23" i="19"/>
  <c r="AE23" i="19"/>
  <c r="AF23" i="19"/>
  <c r="AG23" i="19"/>
  <c r="AH23" i="19"/>
  <c r="AI23" i="19"/>
  <c r="AJ23" i="19"/>
  <c r="AK23" i="19"/>
  <c r="D24" i="19"/>
  <c r="E24" i="19"/>
  <c r="F24" i="19"/>
  <c r="G24" i="19"/>
  <c r="H24" i="19"/>
  <c r="I24" i="19"/>
  <c r="J24" i="19"/>
  <c r="K24" i="19"/>
  <c r="L24" i="19"/>
  <c r="M24" i="19"/>
  <c r="N24" i="19"/>
  <c r="O24" i="19"/>
  <c r="P24" i="19"/>
  <c r="Q24" i="19"/>
  <c r="R24" i="19"/>
  <c r="S24" i="19"/>
  <c r="T24" i="19"/>
  <c r="U24" i="19"/>
  <c r="V24" i="19"/>
  <c r="W24" i="19"/>
  <c r="X24" i="19"/>
  <c r="Y24" i="19"/>
  <c r="Z24" i="19"/>
  <c r="AA24" i="19"/>
  <c r="AB24" i="19"/>
  <c r="AC24" i="19"/>
  <c r="AD24" i="19"/>
  <c r="AE24" i="19"/>
  <c r="AF24" i="19"/>
  <c r="AG24" i="19"/>
  <c r="AH24" i="19"/>
  <c r="AI24" i="19"/>
  <c r="AJ24" i="19"/>
  <c r="AK24" i="19"/>
  <c r="D25" i="19"/>
  <c r="E25" i="19"/>
  <c r="F25" i="19"/>
  <c r="G25" i="19"/>
  <c r="H25" i="19"/>
  <c r="I25" i="19"/>
  <c r="J25" i="19"/>
  <c r="K25" i="19"/>
  <c r="L25" i="19"/>
  <c r="M25" i="19"/>
  <c r="N25" i="19"/>
  <c r="O25" i="19"/>
  <c r="P25" i="19"/>
  <c r="Q25" i="19"/>
  <c r="R25" i="19"/>
  <c r="S25" i="19"/>
  <c r="T25" i="19"/>
  <c r="U25" i="19"/>
  <c r="V25" i="19"/>
  <c r="W25" i="19"/>
  <c r="X25" i="19"/>
  <c r="Y25" i="19"/>
  <c r="Z25" i="19"/>
  <c r="AA25" i="19"/>
  <c r="AB25" i="19"/>
  <c r="AC25" i="19"/>
  <c r="AD25" i="19"/>
  <c r="AE25" i="19"/>
  <c r="AF25" i="19"/>
  <c r="AG25" i="19"/>
  <c r="AH25" i="19"/>
  <c r="AI25" i="19"/>
  <c r="AJ25" i="19"/>
  <c r="AK25" i="19"/>
  <c r="D26" i="19"/>
  <c r="E26" i="19"/>
  <c r="F26" i="19"/>
  <c r="G26" i="19"/>
  <c r="H26" i="19"/>
  <c r="I26" i="19"/>
  <c r="J26" i="19"/>
  <c r="K26" i="19"/>
  <c r="L26" i="19"/>
  <c r="M26" i="19"/>
  <c r="N26" i="19"/>
  <c r="O26" i="19"/>
  <c r="P26" i="19"/>
  <c r="Q26" i="19"/>
  <c r="R26" i="19"/>
  <c r="S26" i="19"/>
  <c r="T26" i="19"/>
  <c r="U26" i="19"/>
  <c r="V26" i="19"/>
  <c r="W26" i="19"/>
  <c r="X26" i="19"/>
  <c r="Y26" i="19"/>
  <c r="Z26" i="19"/>
  <c r="AA26" i="19"/>
  <c r="AB26" i="19"/>
  <c r="AC26" i="19"/>
  <c r="AD26" i="19"/>
  <c r="AE26" i="19"/>
  <c r="AF26" i="19"/>
  <c r="AG26" i="19"/>
  <c r="AH26" i="19"/>
  <c r="AI26" i="19"/>
  <c r="AJ26" i="19"/>
  <c r="AK26" i="19"/>
  <c r="D27" i="19"/>
  <c r="E27" i="19"/>
  <c r="F27" i="19"/>
  <c r="G27" i="19"/>
  <c r="H27" i="19"/>
  <c r="I27" i="19"/>
  <c r="J27" i="19"/>
  <c r="K27" i="19"/>
  <c r="L27" i="19"/>
  <c r="M27" i="19"/>
  <c r="N27" i="19"/>
  <c r="O27" i="19"/>
  <c r="P27" i="19"/>
  <c r="Q27" i="19"/>
  <c r="R27" i="19"/>
  <c r="S27" i="19"/>
  <c r="T27" i="19"/>
  <c r="U27" i="19"/>
  <c r="V27" i="19"/>
  <c r="W27" i="19"/>
  <c r="X27" i="19"/>
  <c r="Y27" i="19"/>
  <c r="Z27" i="19"/>
  <c r="AA27" i="19"/>
  <c r="AB27" i="19"/>
  <c r="AC27" i="19"/>
  <c r="AD27" i="19"/>
  <c r="AE27" i="19"/>
  <c r="AF27" i="19"/>
  <c r="AG27" i="19"/>
  <c r="AH27" i="19"/>
  <c r="AI27" i="19"/>
  <c r="AJ27" i="19"/>
  <c r="AK27" i="19"/>
  <c r="F30" i="19"/>
  <c r="G30" i="19"/>
  <c r="H30" i="19"/>
  <c r="I30" i="19"/>
  <c r="J30" i="19"/>
  <c r="K30" i="19"/>
  <c r="L30" i="19"/>
  <c r="M30" i="19"/>
  <c r="N30" i="19"/>
  <c r="O30" i="19"/>
  <c r="P30" i="19"/>
  <c r="Q30" i="19"/>
  <c r="R30" i="19"/>
  <c r="S30" i="19"/>
  <c r="T30" i="19"/>
  <c r="U30" i="19"/>
  <c r="V30" i="19"/>
  <c r="W30" i="19"/>
  <c r="X30" i="19"/>
  <c r="Y30" i="19"/>
  <c r="Z30" i="19"/>
  <c r="AA30" i="19"/>
  <c r="AB30" i="19"/>
  <c r="AC30" i="19"/>
  <c r="AD30" i="19"/>
  <c r="AE30" i="19"/>
  <c r="AF30" i="19"/>
  <c r="AG30" i="19"/>
  <c r="AH30" i="19"/>
  <c r="AI30" i="19"/>
  <c r="AJ30" i="19"/>
  <c r="AK30" i="19"/>
  <c r="F31" i="19"/>
  <c r="G31" i="19"/>
  <c r="H31" i="19"/>
  <c r="I31" i="19"/>
  <c r="J31" i="19"/>
  <c r="K31" i="19"/>
  <c r="L31" i="19"/>
  <c r="M31" i="19"/>
  <c r="N31" i="19"/>
  <c r="O31" i="19"/>
  <c r="P31" i="19"/>
  <c r="Q31" i="19"/>
  <c r="R31" i="19"/>
  <c r="S31" i="19"/>
  <c r="T31" i="19"/>
  <c r="U31" i="19"/>
  <c r="V31" i="19"/>
  <c r="W31" i="19"/>
  <c r="X31" i="19"/>
  <c r="Y31" i="19"/>
  <c r="Z31" i="19"/>
  <c r="AA31" i="19"/>
  <c r="AB31" i="19"/>
  <c r="AC31" i="19"/>
  <c r="AD31" i="19"/>
  <c r="AE31" i="19"/>
  <c r="AF31" i="19"/>
  <c r="AG31" i="19"/>
  <c r="AH31" i="19"/>
  <c r="AI31" i="19"/>
  <c r="AJ31" i="19"/>
  <c r="AK31" i="19"/>
  <c r="F32" i="19"/>
  <c r="G32" i="19"/>
  <c r="H32" i="19"/>
  <c r="I32" i="19"/>
  <c r="J32" i="19"/>
  <c r="K32" i="19"/>
  <c r="L32" i="19"/>
  <c r="M32" i="19"/>
  <c r="N32" i="19"/>
  <c r="O32" i="19"/>
  <c r="P32" i="19"/>
  <c r="Q32" i="19"/>
  <c r="R32" i="19"/>
  <c r="S32" i="19"/>
  <c r="T32" i="19"/>
  <c r="U32" i="19"/>
  <c r="V32" i="19"/>
  <c r="W32" i="19"/>
  <c r="X32" i="19"/>
  <c r="Y32" i="19"/>
  <c r="Z32" i="19"/>
  <c r="AA32" i="19"/>
  <c r="AB32" i="19"/>
  <c r="AC32" i="19"/>
  <c r="AD32" i="19"/>
  <c r="AE32" i="19"/>
  <c r="AF32" i="19"/>
  <c r="AG32" i="19"/>
  <c r="AH32" i="19"/>
  <c r="AI32" i="19"/>
  <c r="AJ32" i="19"/>
  <c r="AK32" i="19"/>
  <c r="F33" i="19"/>
  <c r="G33" i="19"/>
  <c r="H33" i="19"/>
  <c r="I33" i="19"/>
  <c r="J33" i="19"/>
  <c r="K33" i="19"/>
  <c r="L33" i="19"/>
  <c r="M33" i="19"/>
  <c r="N33" i="19"/>
  <c r="O33" i="19"/>
  <c r="P33" i="19"/>
  <c r="Q33" i="19"/>
  <c r="R33" i="19"/>
  <c r="S33" i="19"/>
  <c r="T33" i="19"/>
  <c r="U33" i="19"/>
  <c r="V33" i="19"/>
  <c r="W33" i="19"/>
  <c r="X33" i="19"/>
  <c r="Y33" i="19"/>
  <c r="Z33" i="19"/>
  <c r="AA33" i="19"/>
  <c r="AB33" i="19"/>
  <c r="AC33" i="19"/>
  <c r="AD33" i="19"/>
  <c r="AE33" i="19"/>
  <c r="AF33" i="19"/>
  <c r="AG33" i="19"/>
  <c r="AH33" i="19"/>
  <c r="AI33" i="19"/>
  <c r="AJ33" i="19"/>
  <c r="AK33" i="19"/>
  <c r="F34" i="19"/>
  <c r="G34" i="19"/>
  <c r="H34" i="19"/>
  <c r="I34" i="19"/>
  <c r="J34" i="19"/>
  <c r="K34" i="19"/>
  <c r="L34" i="19"/>
  <c r="M34" i="19"/>
  <c r="N34" i="19"/>
  <c r="O34" i="19"/>
  <c r="P34" i="19"/>
  <c r="Q34" i="19"/>
  <c r="R34" i="19"/>
  <c r="S34" i="19"/>
  <c r="T34" i="19"/>
  <c r="U34" i="19"/>
  <c r="V34" i="19"/>
  <c r="W34" i="19"/>
  <c r="X34" i="19"/>
  <c r="Y34" i="19"/>
  <c r="Z34" i="19"/>
  <c r="AA34" i="19"/>
  <c r="AB34" i="19"/>
  <c r="AC34" i="19"/>
  <c r="AD34" i="19"/>
  <c r="AE34" i="19"/>
  <c r="AF34" i="19"/>
  <c r="AG34" i="19"/>
  <c r="AH34" i="19"/>
  <c r="AI34" i="19"/>
  <c r="AJ34" i="19"/>
  <c r="AK34" i="19"/>
  <c r="F37" i="19"/>
  <c r="G37" i="19"/>
  <c r="H37" i="19"/>
  <c r="I37" i="19"/>
  <c r="J37" i="19"/>
  <c r="K37" i="19"/>
  <c r="L37" i="19"/>
  <c r="M37" i="19"/>
  <c r="N37" i="19"/>
  <c r="O37" i="19"/>
  <c r="P37" i="19"/>
  <c r="Q37" i="19"/>
  <c r="R37" i="19"/>
  <c r="S37" i="19"/>
  <c r="T37" i="19"/>
  <c r="U37" i="19"/>
  <c r="V37" i="19"/>
  <c r="W37" i="19"/>
  <c r="X37" i="19"/>
  <c r="Y37" i="19"/>
  <c r="Z37" i="19"/>
  <c r="AA37" i="19"/>
  <c r="AB37" i="19"/>
  <c r="AC37" i="19"/>
  <c r="AD37" i="19"/>
  <c r="AE37" i="19"/>
  <c r="AF37" i="19"/>
  <c r="AG37" i="19"/>
  <c r="AH37" i="19"/>
  <c r="AI37" i="19"/>
  <c r="AJ37" i="19"/>
  <c r="AK37" i="19"/>
  <c r="F38" i="19"/>
  <c r="G38" i="19"/>
  <c r="H38" i="19"/>
  <c r="I38" i="19"/>
  <c r="J38" i="19"/>
  <c r="K38" i="19"/>
  <c r="L38" i="19"/>
  <c r="M38" i="19"/>
  <c r="N38" i="19"/>
  <c r="O38" i="19"/>
  <c r="P38" i="19"/>
  <c r="Q38" i="19"/>
  <c r="R38" i="19"/>
  <c r="S38" i="19"/>
  <c r="T38" i="19"/>
  <c r="U38" i="19"/>
  <c r="V38" i="19"/>
  <c r="W38" i="19"/>
  <c r="X38" i="19"/>
  <c r="Y38" i="19"/>
  <c r="Z38" i="19"/>
  <c r="AA38" i="19"/>
  <c r="AB38" i="19"/>
  <c r="AC38" i="19"/>
  <c r="AD38" i="19"/>
  <c r="AE38" i="19"/>
  <c r="AF38" i="19"/>
  <c r="AG38" i="19"/>
  <c r="AH38" i="19"/>
  <c r="AI38" i="19"/>
  <c r="AJ38" i="19"/>
  <c r="AK38" i="19"/>
  <c r="F39" i="19"/>
  <c r="G39" i="19"/>
  <c r="H39" i="19"/>
  <c r="I39" i="19"/>
  <c r="J39" i="19"/>
  <c r="K39" i="19"/>
  <c r="L39" i="19"/>
  <c r="M39" i="19"/>
  <c r="N39" i="19"/>
  <c r="O39" i="19"/>
  <c r="P39" i="19"/>
  <c r="Q39" i="19"/>
  <c r="R39" i="19"/>
  <c r="S39" i="19"/>
  <c r="T39" i="19"/>
  <c r="U39" i="19"/>
  <c r="V39" i="19"/>
  <c r="W39" i="19"/>
  <c r="X39" i="19"/>
  <c r="Y39" i="19"/>
  <c r="Z39" i="19"/>
  <c r="AA39" i="19"/>
  <c r="AB39" i="19"/>
  <c r="AC39" i="19"/>
  <c r="AD39" i="19"/>
  <c r="AE39" i="19"/>
  <c r="AF39" i="19"/>
  <c r="AG39" i="19"/>
  <c r="AH39" i="19"/>
  <c r="AI39" i="19"/>
  <c r="AJ39" i="19"/>
  <c r="AK39" i="19"/>
  <c r="F40" i="19"/>
  <c r="G40" i="19"/>
  <c r="H40" i="19"/>
  <c r="I40" i="19"/>
  <c r="J40" i="19"/>
  <c r="K40" i="19"/>
  <c r="L40" i="19"/>
  <c r="M40" i="19"/>
  <c r="N40" i="19"/>
  <c r="O40" i="19"/>
  <c r="P40" i="19"/>
  <c r="Q40" i="19"/>
  <c r="R40" i="19"/>
  <c r="S40" i="19"/>
  <c r="T40" i="19"/>
  <c r="U40" i="19"/>
  <c r="V40" i="19"/>
  <c r="W40" i="19"/>
  <c r="X40" i="19"/>
  <c r="Y40" i="19"/>
  <c r="Z40" i="19"/>
  <c r="AA40" i="19"/>
  <c r="AB40" i="19"/>
  <c r="AC40" i="19"/>
  <c r="AD40" i="19"/>
  <c r="AE40" i="19"/>
  <c r="AF40" i="19"/>
  <c r="AG40" i="19"/>
  <c r="AH40" i="19"/>
  <c r="AI40" i="19"/>
  <c r="AJ40" i="19"/>
  <c r="AK40" i="19"/>
  <c r="F41" i="19"/>
  <c r="G41" i="19"/>
  <c r="H41" i="19"/>
  <c r="I41" i="19"/>
  <c r="J41" i="19"/>
  <c r="K41" i="19"/>
  <c r="L41" i="19"/>
  <c r="M41" i="19"/>
  <c r="N41" i="19"/>
  <c r="O41" i="19"/>
  <c r="P41" i="19"/>
  <c r="Q41" i="19"/>
  <c r="R41" i="19"/>
  <c r="S41" i="19"/>
  <c r="T41" i="19"/>
  <c r="U41" i="19"/>
  <c r="V41" i="19"/>
  <c r="W41" i="19"/>
  <c r="X41" i="19"/>
  <c r="Y41" i="19"/>
  <c r="Z41" i="19"/>
  <c r="AA41" i="19"/>
  <c r="AB41" i="19"/>
  <c r="AC41" i="19"/>
  <c r="AD41" i="19"/>
  <c r="AE41" i="19"/>
  <c r="AF41" i="19"/>
  <c r="AG41" i="19"/>
  <c r="AH41" i="19"/>
  <c r="AI41" i="19"/>
  <c r="AJ41" i="19"/>
  <c r="AK41" i="19"/>
  <c r="C24" i="19"/>
  <c r="C25" i="19"/>
  <c r="C26" i="19"/>
  <c r="C27" i="19"/>
  <c r="C23" i="19"/>
  <c r="H45" i="19" l="1"/>
  <c r="H44" i="19"/>
  <c r="AK6" i="13"/>
  <c r="AJ6" i="13"/>
  <c r="AI6" i="13"/>
  <c r="AH6" i="13"/>
  <c r="AG6" i="13"/>
  <c r="AF6" i="13"/>
  <c r="AE6" i="13"/>
  <c r="AD6" i="13"/>
  <c r="AC6" i="13"/>
  <c r="AB6" i="13"/>
  <c r="AA6" i="13"/>
  <c r="Z6" i="13"/>
  <c r="Y6" i="13"/>
  <c r="X6" i="13"/>
  <c r="W6" i="13"/>
  <c r="V6" i="13"/>
  <c r="U6" i="13"/>
  <c r="T6" i="13"/>
  <c r="S6" i="13"/>
  <c r="R6" i="13"/>
  <c r="Q6" i="13"/>
  <c r="P6" i="13"/>
  <c r="O6" i="13"/>
  <c r="N6" i="13"/>
  <c r="M6" i="13"/>
  <c r="L6" i="13"/>
  <c r="K6" i="13"/>
  <c r="J6" i="13"/>
  <c r="I6" i="13"/>
  <c r="H6" i="13"/>
  <c r="G6" i="13"/>
  <c r="F6" i="13"/>
  <c r="E6" i="13"/>
  <c r="D6" i="13"/>
  <c r="C6" i="13"/>
  <c r="AK5" i="13"/>
  <c r="AJ5" i="13"/>
  <c r="AI5" i="13"/>
  <c r="AH5" i="13"/>
  <c r="AG5" i="13"/>
  <c r="AF5" i="13"/>
  <c r="AE5" i="13"/>
  <c r="AD5" i="13"/>
  <c r="AC5" i="13"/>
  <c r="AB5" i="13"/>
  <c r="AA5" i="13"/>
  <c r="Z5" i="13"/>
  <c r="Y5" i="13"/>
  <c r="X5" i="13"/>
  <c r="W5" i="13"/>
  <c r="V5" i="13"/>
  <c r="U5" i="13"/>
  <c r="T5" i="13"/>
  <c r="S5" i="13"/>
  <c r="R5" i="13"/>
  <c r="Q5" i="13"/>
  <c r="P5" i="13"/>
  <c r="O5" i="13"/>
  <c r="N5" i="13"/>
  <c r="M5" i="13"/>
  <c r="L5" i="13"/>
  <c r="K5" i="13"/>
  <c r="J5" i="13"/>
  <c r="I5" i="13"/>
  <c r="H5" i="13"/>
  <c r="G5" i="13"/>
  <c r="F5" i="13"/>
  <c r="E5" i="13"/>
  <c r="D5" i="13"/>
  <c r="C5" i="13"/>
  <c r="AK4" i="13"/>
  <c r="AJ4" i="13"/>
  <c r="AI4" i="13"/>
  <c r="AH4" i="13"/>
  <c r="AG4" i="13"/>
  <c r="AF4" i="13"/>
  <c r="AE4" i="13"/>
  <c r="AD4" i="13"/>
  <c r="AC4" i="13"/>
  <c r="AB4" i="13"/>
  <c r="AA4" i="13"/>
  <c r="Z4" i="13"/>
  <c r="Y4" i="13"/>
  <c r="X4" i="13"/>
  <c r="W4" i="13"/>
  <c r="V4" i="13"/>
  <c r="U4" i="13"/>
  <c r="T4" i="13"/>
  <c r="S4" i="13"/>
  <c r="R4" i="13"/>
  <c r="Q4" i="13"/>
  <c r="P4" i="13"/>
  <c r="O4" i="13"/>
  <c r="N4" i="13"/>
  <c r="M4" i="13"/>
  <c r="L4" i="13"/>
  <c r="K4" i="13"/>
  <c r="J4" i="13"/>
  <c r="I4" i="13"/>
  <c r="H4" i="13"/>
  <c r="G4" i="13"/>
  <c r="F4" i="13"/>
  <c r="E4" i="13"/>
  <c r="D4" i="13"/>
  <c r="C4" i="13"/>
  <c r="AK3" i="13"/>
  <c r="AJ3" i="13"/>
  <c r="AI3" i="13"/>
  <c r="AH3" i="13"/>
  <c r="AG3" i="13"/>
  <c r="AF3" i="13"/>
  <c r="AE3" i="13"/>
  <c r="AD3" i="13"/>
  <c r="AC3" i="13"/>
  <c r="AB3" i="13"/>
  <c r="AA3" i="13"/>
  <c r="Z3" i="13"/>
  <c r="Y3" i="13"/>
  <c r="X3" i="13"/>
  <c r="W3" i="13"/>
  <c r="V3" i="13"/>
  <c r="U3" i="13"/>
  <c r="T3" i="13"/>
  <c r="S3" i="13"/>
  <c r="R3" i="13"/>
  <c r="Q3" i="13"/>
  <c r="P3" i="13"/>
  <c r="O3" i="13"/>
  <c r="N3" i="13"/>
  <c r="M3" i="13"/>
  <c r="L3" i="13"/>
  <c r="K3" i="13"/>
  <c r="J3" i="13"/>
  <c r="I3" i="13"/>
  <c r="H3" i="13"/>
  <c r="G3" i="13"/>
  <c r="F3" i="13"/>
  <c r="E3" i="13"/>
  <c r="D3" i="13"/>
  <c r="C3" i="13"/>
  <c r="AK2" i="13"/>
  <c r="AJ2" i="13"/>
  <c r="AI2" i="13"/>
  <c r="AH2" i="13"/>
  <c r="AG2" i="13"/>
  <c r="AF2" i="13"/>
  <c r="AE2" i="13"/>
  <c r="AD2" i="13"/>
  <c r="AC2" i="13"/>
  <c r="AB2" i="13"/>
  <c r="AA2" i="13"/>
  <c r="Z2" i="13"/>
  <c r="Y2" i="13"/>
  <c r="X2" i="13"/>
  <c r="W2" i="13"/>
  <c r="V2" i="13"/>
  <c r="U2" i="13"/>
  <c r="T2" i="13"/>
  <c r="S2" i="13"/>
  <c r="R2" i="13"/>
  <c r="Q2" i="13"/>
  <c r="P2" i="13"/>
  <c r="O2" i="13"/>
  <c r="N2" i="13"/>
  <c r="M2" i="13"/>
  <c r="L2" i="13"/>
  <c r="K2" i="13"/>
  <c r="J2" i="13"/>
  <c r="I2" i="13"/>
  <c r="H2" i="13"/>
  <c r="G2" i="13"/>
  <c r="F2" i="13"/>
  <c r="E2" i="13"/>
  <c r="D2" i="13"/>
  <c r="C2" i="13"/>
  <c r="O6" i="19"/>
  <c r="N6" i="19"/>
  <c r="M6" i="19"/>
  <c r="L6" i="19"/>
  <c r="K6" i="19"/>
  <c r="J6" i="19"/>
  <c r="I6" i="19"/>
  <c r="H6" i="19"/>
  <c r="G6" i="19"/>
  <c r="F6" i="19"/>
  <c r="E6" i="19"/>
  <c r="D6" i="19"/>
  <c r="O5" i="19"/>
  <c r="N5" i="19"/>
  <c r="M5" i="19"/>
  <c r="L5" i="19"/>
  <c r="K5" i="19"/>
  <c r="J5" i="19"/>
  <c r="I5" i="19"/>
  <c r="H5" i="19"/>
  <c r="G5" i="19"/>
  <c r="F5" i="19"/>
  <c r="E5" i="19"/>
  <c r="D5" i="19"/>
  <c r="S4" i="19"/>
  <c r="R4" i="19"/>
  <c r="Q4" i="19"/>
  <c r="P4" i="19"/>
  <c r="O4" i="19"/>
  <c r="N4" i="19"/>
  <c r="M4" i="19"/>
  <c r="L4" i="19"/>
  <c r="K4" i="19"/>
  <c r="J4" i="19"/>
  <c r="I4" i="19"/>
  <c r="H4" i="19"/>
  <c r="G4" i="19"/>
  <c r="F4" i="19"/>
  <c r="E4" i="19"/>
  <c r="D4" i="19"/>
  <c r="S3" i="19"/>
  <c r="R3" i="19"/>
  <c r="Q3" i="19"/>
  <c r="P3" i="19"/>
  <c r="O3" i="19"/>
  <c r="N3" i="19"/>
  <c r="M3" i="19"/>
  <c r="L3" i="19"/>
  <c r="K3" i="19"/>
  <c r="J3" i="19"/>
  <c r="I3" i="19"/>
  <c r="H3" i="19"/>
  <c r="G3" i="19"/>
  <c r="F3" i="19"/>
  <c r="E3" i="19"/>
  <c r="D3" i="19"/>
  <c r="C3" i="19"/>
  <c r="S2" i="19"/>
  <c r="R2" i="19"/>
  <c r="Q2" i="19"/>
  <c r="P2" i="19"/>
  <c r="O2" i="19"/>
  <c r="N2" i="19"/>
  <c r="M2" i="19"/>
  <c r="L2" i="19"/>
  <c r="K2" i="19"/>
  <c r="J2" i="19"/>
  <c r="I2" i="19"/>
  <c r="H2" i="19"/>
  <c r="G2" i="19"/>
  <c r="F2" i="19"/>
  <c r="E2" i="19"/>
  <c r="D2" i="19"/>
  <c r="C5" i="19" l="1"/>
  <c r="C2" i="19"/>
  <c r="C4" i="19"/>
  <c r="C6" i="19"/>
</calcChain>
</file>

<file path=xl/sharedStrings.xml><?xml version="1.0" encoding="utf-8"?>
<sst xmlns="http://schemas.openxmlformats.org/spreadsheetml/2006/main" count="1253" uniqueCount="155">
  <si>
    <t>s</t>
  </si>
  <si>
    <t>a</t>
  </si>
  <si>
    <t>t</t>
  </si>
  <si>
    <t>p</t>
  </si>
  <si>
    <t>i</t>
  </si>
  <si>
    <t>n</t>
  </si>
  <si>
    <t>m</t>
  </si>
  <si>
    <t>d</t>
  </si>
  <si>
    <t>g</t>
  </si>
  <si>
    <t>o</t>
  </si>
  <si>
    <t>c</t>
  </si>
  <si>
    <t>k</t>
  </si>
  <si>
    <t>ck</t>
  </si>
  <si>
    <t>e</t>
  </si>
  <si>
    <t>u</t>
  </si>
  <si>
    <t>r</t>
  </si>
  <si>
    <t>h</t>
  </si>
  <si>
    <t>b</t>
  </si>
  <si>
    <t>f</t>
  </si>
  <si>
    <t>ff</t>
  </si>
  <si>
    <t>l</t>
  </si>
  <si>
    <t>ll</t>
  </si>
  <si>
    <t>ss</t>
  </si>
  <si>
    <t>Recognition</t>
  </si>
  <si>
    <t>Blending</t>
  </si>
  <si>
    <t>s-a-t</t>
  </si>
  <si>
    <t>c-u-p</t>
  </si>
  <si>
    <t>h-e-n</t>
  </si>
  <si>
    <t>m-i-ss</t>
  </si>
  <si>
    <t>b-o-g</t>
  </si>
  <si>
    <t>d-o-ll</t>
  </si>
  <si>
    <t>r-a-g</t>
  </si>
  <si>
    <t>s-o-c-k</t>
  </si>
  <si>
    <t>Tricky w</t>
  </si>
  <si>
    <t>the</t>
  </si>
  <si>
    <t>to</t>
  </si>
  <si>
    <t>I</t>
  </si>
  <si>
    <t>no</t>
  </si>
  <si>
    <t>go</t>
  </si>
  <si>
    <t>into</t>
  </si>
  <si>
    <t>Segmenting</t>
  </si>
  <si>
    <t>bat</t>
  </si>
  <si>
    <t>huff</t>
  </si>
  <si>
    <t>pen</t>
  </si>
  <si>
    <t>moss</t>
  </si>
  <si>
    <t>cog</t>
  </si>
  <si>
    <t>dog</t>
  </si>
  <si>
    <t>till</t>
  </si>
  <si>
    <t>sack</t>
  </si>
  <si>
    <t>%</t>
  </si>
  <si>
    <t>NAME</t>
  </si>
  <si>
    <t>x</t>
  </si>
  <si>
    <t>Overall</t>
  </si>
  <si>
    <t>Tricky words</t>
  </si>
  <si>
    <t>Pupil 1</t>
  </si>
  <si>
    <t>Pupil 2</t>
  </si>
  <si>
    <t>Pupil 3</t>
  </si>
  <si>
    <t>Pupil 4</t>
  </si>
  <si>
    <t>Pupil 5</t>
  </si>
  <si>
    <t>Pupil 6</t>
  </si>
  <si>
    <t>Pupil 7</t>
  </si>
  <si>
    <t>Pupil 8</t>
  </si>
  <si>
    <t>Pupil 9</t>
  </si>
  <si>
    <t>Pupil 10</t>
  </si>
  <si>
    <t>Pupil 11</t>
  </si>
  <si>
    <t>Pupil 12</t>
  </si>
  <si>
    <t>Pupil 13</t>
  </si>
  <si>
    <t>Pupil 14</t>
  </si>
  <si>
    <t>Pupil 15</t>
  </si>
  <si>
    <t>Pupil 16</t>
  </si>
  <si>
    <t>Pupil 17</t>
  </si>
  <si>
    <t>Pupil 18</t>
  </si>
  <si>
    <t>Pupil 19</t>
  </si>
  <si>
    <t>Pupil 20</t>
  </si>
  <si>
    <t>Pupil 21</t>
  </si>
  <si>
    <t>Pupil 22</t>
  </si>
  <si>
    <t>Pupil 23</t>
  </si>
  <si>
    <t>Pupil 24</t>
  </si>
  <si>
    <t>Pupil 25</t>
  </si>
  <si>
    <t>Pupil 26</t>
  </si>
  <si>
    <t>Pupil 27</t>
  </si>
  <si>
    <t>Pupil 28</t>
  </si>
  <si>
    <t>Pupil 29</t>
  </si>
  <si>
    <t>Pupil 30</t>
  </si>
  <si>
    <t>Pupil 31</t>
  </si>
  <si>
    <t>Baseline Sept</t>
  </si>
  <si>
    <t>Pupil 32</t>
  </si>
  <si>
    <t>Pupil 33</t>
  </si>
  <si>
    <t>Pupil 34</t>
  </si>
  <si>
    <t>Pupil 35</t>
  </si>
  <si>
    <t>End Autumn 1</t>
  </si>
  <si>
    <t>End Autumn 2</t>
  </si>
  <si>
    <t>End Spring 1</t>
  </si>
  <si>
    <t>End Spring 2</t>
  </si>
  <si>
    <t>End Summer 1</t>
  </si>
  <si>
    <t>End Summer 2</t>
  </si>
  <si>
    <t>j</t>
  </si>
  <si>
    <t>v</t>
  </si>
  <si>
    <t>w</t>
  </si>
  <si>
    <t>y</t>
  </si>
  <si>
    <t>z</t>
  </si>
  <si>
    <t>zz</t>
  </si>
  <si>
    <t>qu</t>
  </si>
  <si>
    <t>ch</t>
  </si>
  <si>
    <t>sh</t>
  </si>
  <si>
    <t>th</t>
  </si>
  <si>
    <t>ng</t>
  </si>
  <si>
    <t>ai</t>
  </si>
  <si>
    <t>ee</t>
  </si>
  <si>
    <t>igh</t>
  </si>
  <si>
    <t>oa</t>
  </si>
  <si>
    <t>oo</t>
  </si>
  <si>
    <t>ar</t>
  </si>
  <si>
    <t>or</t>
  </si>
  <si>
    <t>ur</t>
  </si>
  <si>
    <t>ow</t>
  </si>
  <si>
    <t>oi</t>
  </si>
  <si>
    <t>ear</t>
  </si>
  <si>
    <t>air</t>
  </si>
  <si>
    <t>ure</t>
  </si>
  <si>
    <t>er</t>
  </si>
  <si>
    <t>g-l-a-ng</t>
  </si>
  <si>
    <t>p-l-i-ck</t>
  </si>
  <si>
    <t>v-u-s-t</t>
  </si>
  <si>
    <t>p-l-oa-ch</t>
  </si>
  <si>
    <t>n-ee-s-t</t>
  </si>
  <si>
    <t>qu-or-s-t</t>
  </si>
  <si>
    <t>s-t-r-oi-n-k</t>
  </si>
  <si>
    <t>c-l-igh-t-s</t>
  </si>
  <si>
    <t>th-r-u-n-ch</t>
  </si>
  <si>
    <t>s-p-l-ai-sh</t>
  </si>
  <si>
    <t>said</t>
  </si>
  <si>
    <t>have</t>
  </si>
  <si>
    <t>like</t>
  </si>
  <si>
    <t>so</t>
  </si>
  <si>
    <t>do</t>
  </si>
  <si>
    <t>some</t>
  </si>
  <si>
    <t>come</t>
  </si>
  <si>
    <t>were</t>
  </si>
  <si>
    <t>there</t>
  </si>
  <si>
    <t>little</t>
  </si>
  <si>
    <t>one</t>
  </si>
  <si>
    <t>when</t>
  </si>
  <si>
    <t>out</t>
  </si>
  <si>
    <t>what</t>
  </si>
  <si>
    <t>tring</t>
  </si>
  <si>
    <t>skoof</t>
  </si>
  <si>
    <t>closh</t>
  </si>
  <si>
    <t>quorth</t>
  </si>
  <si>
    <t>stroip</t>
  </si>
  <si>
    <t>stoond</t>
  </si>
  <si>
    <t>bromp</t>
  </si>
  <si>
    <t>smernt</t>
  </si>
  <si>
    <t>twunk</t>
  </si>
  <si>
    <t>traft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</si>
</sst>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24"/>
      <color theme="1"/>
      <name val="Comic Sans MS"/>
      <family val="4"/>
    </font>
    <font>
      <sz val="8"/>
      <color theme="1"/>
      <name val="Calibri"/>
      <family val="2"/>
      <scheme val="minor"/>
    </font>
    <font>
      <b/>
      <sz val="16"/>
      <color theme="1"/>
      <name val="Comic Sans MS"/>
      <family val="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textRotation="90"/>
    </xf>
    <xf numFmtId="17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Normal" xfId="0" builtinId="0"/>
  </cellStyles>
  <dxfs count="50"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K48"/>
  <sheetViews>
    <sheetView workbookViewId="0">
      <pane xSplit="1" topLeftCell="B1" activePane="topRight" state="frozen"/>
      <selection pane="topRight" activeCell="C2" sqref="C2"/>
    </sheetView>
  </sheetViews>
  <sheetFormatPr defaultRowHeight="15" x14ac:dyDescent="0.25"/>
  <cols>
    <col min="2" max="2" width="6.5703125" bestFit="1" customWidth="1"/>
    <col min="3" max="37" width="5.140625" customWidth="1"/>
  </cols>
  <sheetData>
    <row r="1" spans="1:37" ht="42" x14ac:dyDescent="0.25">
      <c r="A1" s="13" t="s">
        <v>85</v>
      </c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25">
      <c r="A2" s="4" t="s">
        <v>52</v>
      </c>
      <c r="B2" s="4" t="s">
        <v>49</v>
      </c>
      <c r="C2" s="4">
        <f>'Baseline Sept'!C2</f>
        <v>0</v>
      </c>
      <c r="D2" s="4">
        <f>'Baseline Sept'!D2</f>
        <v>0</v>
      </c>
      <c r="E2" s="4">
        <f>'Baseline Sept'!E2</f>
        <v>0</v>
      </c>
      <c r="F2" s="4">
        <f>'Baseline Sept'!F2</f>
        <v>0</v>
      </c>
      <c r="G2" s="4">
        <f>'Baseline Sept'!G2</f>
        <v>0</v>
      </c>
      <c r="H2" s="4">
        <f>'Baseline Sept'!H2</f>
        <v>0</v>
      </c>
      <c r="I2" s="4">
        <f>'Baseline Sept'!I2</f>
        <v>0</v>
      </c>
      <c r="J2" s="4">
        <f>'Baseline Sept'!J2</f>
        <v>0</v>
      </c>
      <c r="K2" s="4">
        <f>'Baseline Sept'!K2</f>
        <v>0</v>
      </c>
      <c r="L2" s="4">
        <f>'Baseline Sept'!L2</f>
        <v>0</v>
      </c>
      <c r="M2" s="4">
        <f>'Baseline Sept'!M2</f>
        <v>0</v>
      </c>
      <c r="N2" s="4">
        <f>'Baseline Sept'!N2</f>
        <v>0</v>
      </c>
      <c r="O2" s="4">
        <f>'Baseline Sept'!O2</f>
        <v>0</v>
      </c>
      <c r="P2" s="4">
        <f>'Baseline Sept'!P2</f>
        <v>0</v>
      </c>
      <c r="Q2" s="4">
        <f>'Baseline Sept'!Q2</f>
        <v>0</v>
      </c>
      <c r="R2" s="4">
        <f>'Baseline Sept'!R2</f>
        <v>0</v>
      </c>
      <c r="S2" s="4">
        <f>'Baseline Sept'!S2</f>
        <v>0</v>
      </c>
      <c r="T2" s="4">
        <f>'Baseline Sept'!T2</f>
        <v>0</v>
      </c>
      <c r="U2" s="4">
        <f>'Baseline Sept'!U2</f>
        <v>0</v>
      </c>
      <c r="V2" s="4">
        <f>'Baseline Sept'!V2</f>
        <v>0</v>
      </c>
      <c r="W2" s="4">
        <f>'Baseline Sept'!W2</f>
        <v>0</v>
      </c>
      <c r="X2" s="4">
        <f>'Baseline Sept'!X2</f>
        <v>0</v>
      </c>
      <c r="Y2" s="4">
        <f>'Baseline Sept'!Y2</f>
        <v>0</v>
      </c>
      <c r="Z2" s="4">
        <f>'Baseline Sept'!Z2</f>
        <v>0</v>
      </c>
      <c r="AA2" s="4">
        <f>'Baseline Sept'!AA2</f>
        <v>0</v>
      </c>
      <c r="AB2" s="4">
        <f>'Baseline Sept'!AB2</f>
        <v>0</v>
      </c>
      <c r="AC2" s="4">
        <f>'Baseline Sept'!AC2</f>
        <v>0</v>
      </c>
      <c r="AD2" s="4">
        <f>'Baseline Sept'!AD2</f>
        <v>0</v>
      </c>
      <c r="AE2" s="4">
        <f>'Baseline Sept'!AE2</f>
        <v>0</v>
      </c>
      <c r="AF2" s="4">
        <f>'Baseline Sept'!AF2</f>
        <v>0</v>
      </c>
      <c r="AG2" s="4">
        <f>'Baseline Sept'!AG2</f>
        <v>0</v>
      </c>
      <c r="AH2" s="4">
        <f>'Baseline Sept'!AH2</f>
        <v>0</v>
      </c>
      <c r="AI2" s="4">
        <f>'Baseline Sept'!AI2</f>
        <v>0</v>
      </c>
      <c r="AJ2" s="4">
        <f>'Baseline Sept'!AJ2</f>
        <v>0</v>
      </c>
      <c r="AK2" s="4">
        <f>'Baseline Sept'!AK2</f>
        <v>0</v>
      </c>
    </row>
    <row r="3" spans="1:37" x14ac:dyDescent="0.25">
      <c r="A3" s="3" t="s">
        <v>23</v>
      </c>
      <c r="B3" s="5" t="s">
        <v>49</v>
      </c>
      <c r="C3" s="4">
        <f>'Baseline Sept'!C3</f>
        <v>0</v>
      </c>
      <c r="D3" s="4">
        <f>'Baseline Sept'!D3</f>
        <v>0</v>
      </c>
      <c r="E3" s="4">
        <f>'Baseline Sept'!E3</f>
        <v>0</v>
      </c>
      <c r="F3" s="4">
        <f>'Baseline Sept'!F3</f>
        <v>0</v>
      </c>
      <c r="G3" s="4">
        <f>'Baseline Sept'!G3</f>
        <v>0</v>
      </c>
      <c r="H3" s="4">
        <f>'Baseline Sept'!H3</f>
        <v>0</v>
      </c>
      <c r="I3" s="4">
        <f>'Baseline Sept'!I3</f>
        <v>0</v>
      </c>
      <c r="J3" s="4">
        <f>'Baseline Sept'!J3</f>
        <v>0</v>
      </c>
      <c r="K3" s="4">
        <f>'Baseline Sept'!K3</f>
        <v>0</v>
      </c>
      <c r="L3" s="4">
        <f>'Baseline Sept'!L3</f>
        <v>0</v>
      </c>
      <c r="M3" s="4">
        <f>'Baseline Sept'!M3</f>
        <v>0</v>
      </c>
      <c r="N3" s="4">
        <f>'Baseline Sept'!N3</f>
        <v>0</v>
      </c>
      <c r="O3" s="4">
        <f>'Baseline Sept'!O3</f>
        <v>0</v>
      </c>
      <c r="P3" s="4">
        <f>'Baseline Sept'!P3</f>
        <v>0</v>
      </c>
      <c r="Q3" s="4">
        <f>'Baseline Sept'!Q3</f>
        <v>0</v>
      </c>
      <c r="R3" s="4">
        <f>'Baseline Sept'!R3</f>
        <v>0</v>
      </c>
      <c r="S3" s="4">
        <f>'Baseline Sept'!S3</f>
        <v>0</v>
      </c>
      <c r="T3" s="4">
        <f>'Baseline Sept'!T3</f>
        <v>0</v>
      </c>
      <c r="U3" s="4">
        <f>'Baseline Sept'!U3</f>
        <v>0</v>
      </c>
      <c r="V3" s="4">
        <f>'Baseline Sept'!V3</f>
        <v>0</v>
      </c>
      <c r="W3" s="4">
        <f>'Baseline Sept'!W3</f>
        <v>0</v>
      </c>
      <c r="X3" s="4">
        <f>'Baseline Sept'!X3</f>
        <v>0</v>
      </c>
      <c r="Y3" s="4">
        <f>'Baseline Sept'!Y3</f>
        <v>0</v>
      </c>
      <c r="Z3" s="4">
        <f>'Baseline Sept'!Z3</f>
        <v>0</v>
      </c>
      <c r="AA3" s="4">
        <f>'Baseline Sept'!AA3</f>
        <v>0</v>
      </c>
      <c r="AB3" s="4">
        <f>'Baseline Sept'!AB3</f>
        <v>0</v>
      </c>
      <c r="AC3" s="4">
        <f>'Baseline Sept'!AC3</f>
        <v>0</v>
      </c>
      <c r="AD3" s="4">
        <f>'Baseline Sept'!AD3</f>
        <v>0</v>
      </c>
      <c r="AE3" s="4">
        <f>'Baseline Sept'!AE3</f>
        <v>0</v>
      </c>
      <c r="AF3" s="4">
        <f>'Baseline Sept'!AF3</f>
        <v>0</v>
      </c>
      <c r="AG3" s="4">
        <f>'Baseline Sept'!AG3</f>
        <v>0</v>
      </c>
      <c r="AH3" s="4">
        <f>'Baseline Sept'!AH3</f>
        <v>0</v>
      </c>
      <c r="AI3" s="4">
        <f>'Baseline Sept'!AI3</f>
        <v>0</v>
      </c>
      <c r="AJ3" s="4">
        <f>'Baseline Sept'!AJ3</f>
        <v>0</v>
      </c>
      <c r="AK3" s="4">
        <f>'Baseline Sept'!AK3</f>
        <v>0</v>
      </c>
    </row>
    <row r="4" spans="1:37" x14ac:dyDescent="0.25">
      <c r="A4" s="3" t="s">
        <v>24</v>
      </c>
      <c r="B4" s="5" t="s">
        <v>49</v>
      </c>
      <c r="C4" s="4">
        <f>'Baseline Sept'!C4</f>
        <v>0</v>
      </c>
      <c r="D4" s="4">
        <f>'Baseline Sept'!D4</f>
        <v>0</v>
      </c>
      <c r="E4" s="4">
        <f>'Baseline Sept'!E4</f>
        <v>0</v>
      </c>
      <c r="F4" s="4">
        <f>'Baseline Sept'!F4</f>
        <v>0</v>
      </c>
      <c r="G4" s="4">
        <f>'Baseline Sept'!G4</f>
        <v>0</v>
      </c>
      <c r="H4" s="4">
        <f>'Baseline Sept'!H4</f>
        <v>0</v>
      </c>
      <c r="I4" s="4">
        <f>'Baseline Sept'!I4</f>
        <v>0</v>
      </c>
      <c r="J4" s="4">
        <f>'Baseline Sept'!J4</f>
        <v>0</v>
      </c>
      <c r="K4" s="4">
        <f>'Baseline Sept'!K4</f>
        <v>0</v>
      </c>
      <c r="L4" s="4">
        <f>'Baseline Sept'!L4</f>
        <v>0</v>
      </c>
      <c r="M4" s="4">
        <f>'Baseline Sept'!M4</f>
        <v>0</v>
      </c>
      <c r="N4" s="4">
        <f>'Baseline Sept'!N4</f>
        <v>0</v>
      </c>
      <c r="O4" s="4">
        <f>'Baseline Sept'!O4</f>
        <v>0</v>
      </c>
      <c r="P4" s="4">
        <f>'Baseline Sept'!P4</f>
        <v>0</v>
      </c>
      <c r="Q4" s="4">
        <f>'Baseline Sept'!Q4</f>
        <v>0</v>
      </c>
      <c r="R4" s="4">
        <f>'Baseline Sept'!R4</f>
        <v>0</v>
      </c>
      <c r="S4" s="4">
        <f>'Baseline Sept'!S4</f>
        <v>0</v>
      </c>
      <c r="T4" s="4">
        <f>'Baseline Sept'!T4</f>
        <v>0</v>
      </c>
      <c r="U4" s="4">
        <f>'Baseline Sept'!U4</f>
        <v>0</v>
      </c>
      <c r="V4" s="4">
        <f>'Baseline Sept'!V4</f>
        <v>0</v>
      </c>
      <c r="W4" s="4">
        <f>'Baseline Sept'!W4</f>
        <v>0</v>
      </c>
      <c r="X4" s="4">
        <f>'Baseline Sept'!X4</f>
        <v>0</v>
      </c>
      <c r="Y4" s="4">
        <f>'Baseline Sept'!Y4</f>
        <v>0</v>
      </c>
      <c r="Z4" s="4">
        <f>'Baseline Sept'!Z4</f>
        <v>0</v>
      </c>
      <c r="AA4" s="4">
        <f>'Baseline Sept'!AA4</f>
        <v>0</v>
      </c>
      <c r="AB4" s="4">
        <f>'Baseline Sept'!AB4</f>
        <v>0</v>
      </c>
      <c r="AC4" s="4">
        <f>'Baseline Sept'!AC4</f>
        <v>0</v>
      </c>
      <c r="AD4" s="4">
        <f>'Baseline Sept'!AD4</f>
        <v>0</v>
      </c>
      <c r="AE4" s="4">
        <f>'Baseline Sept'!AE4</f>
        <v>0</v>
      </c>
      <c r="AF4" s="4">
        <f>'Baseline Sept'!AF4</f>
        <v>0</v>
      </c>
      <c r="AG4" s="4">
        <f>'Baseline Sept'!AG4</f>
        <v>0</v>
      </c>
      <c r="AH4" s="4">
        <f>'Baseline Sept'!AH4</f>
        <v>0</v>
      </c>
      <c r="AI4" s="4">
        <f>'Baseline Sept'!AI4</f>
        <v>0</v>
      </c>
      <c r="AJ4" s="4">
        <f>'Baseline Sept'!AJ4</f>
        <v>0</v>
      </c>
      <c r="AK4" s="4">
        <f>'Baseline Sept'!AK4</f>
        <v>0</v>
      </c>
    </row>
    <row r="5" spans="1:37" x14ac:dyDescent="0.25">
      <c r="A5" s="3" t="s">
        <v>53</v>
      </c>
      <c r="B5" s="5" t="s">
        <v>49</v>
      </c>
      <c r="C5" s="4">
        <f>'Baseline Sept'!C5</f>
        <v>0</v>
      </c>
      <c r="D5" s="4">
        <f>'Baseline Sept'!D5</f>
        <v>0</v>
      </c>
      <c r="E5" s="4">
        <f>'Baseline Sept'!E5</f>
        <v>0</v>
      </c>
      <c r="F5" s="4">
        <f>'Baseline Sept'!F5</f>
        <v>0</v>
      </c>
      <c r="G5" s="4">
        <f>'Baseline Sept'!G5</f>
        <v>0</v>
      </c>
      <c r="H5" s="4">
        <f>'Baseline Sept'!H5</f>
        <v>0</v>
      </c>
      <c r="I5" s="4">
        <f>'Baseline Sept'!I5</f>
        <v>0</v>
      </c>
      <c r="J5" s="4">
        <f>'Baseline Sept'!J5</f>
        <v>0</v>
      </c>
      <c r="K5" s="4">
        <f>'Baseline Sept'!K5</f>
        <v>0</v>
      </c>
      <c r="L5" s="4">
        <f>'Baseline Sept'!L5</f>
        <v>0</v>
      </c>
      <c r="M5" s="4">
        <f>'Baseline Sept'!M5</f>
        <v>0</v>
      </c>
      <c r="N5" s="4">
        <f>'Baseline Sept'!N5</f>
        <v>0</v>
      </c>
      <c r="O5" s="4">
        <f>'Baseline Sept'!O5</f>
        <v>0</v>
      </c>
      <c r="P5" s="4">
        <f>'Baseline Sept'!P5</f>
        <v>0</v>
      </c>
      <c r="Q5" s="4">
        <f>'Baseline Sept'!Q5</f>
        <v>0</v>
      </c>
      <c r="R5" s="4">
        <f>'Baseline Sept'!R5</f>
        <v>0</v>
      </c>
      <c r="S5" s="4">
        <f>'Baseline Sept'!S5</f>
        <v>0</v>
      </c>
      <c r="T5" s="4">
        <f>'Baseline Sept'!T5</f>
        <v>0</v>
      </c>
      <c r="U5" s="4">
        <f>'Baseline Sept'!U5</f>
        <v>0</v>
      </c>
      <c r="V5" s="4">
        <f>'Baseline Sept'!V5</f>
        <v>0</v>
      </c>
      <c r="W5" s="4">
        <f>'Baseline Sept'!W5</f>
        <v>0</v>
      </c>
      <c r="X5" s="4">
        <f>'Baseline Sept'!X5</f>
        <v>0</v>
      </c>
      <c r="Y5" s="4">
        <f>'Baseline Sept'!Y5</f>
        <v>0</v>
      </c>
      <c r="Z5" s="4">
        <f>'Baseline Sept'!Z5</f>
        <v>0</v>
      </c>
      <c r="AA5" s="4">
        <f>'Baseline Sept'!AA5</f>
        <v>0</v>
      </c>
      <c r="AB5" s="4">
        <f>'Baseline Sept'!AB5</f>
        <v>0</v>
      </c>
      <c r="AC5" s="4">
        <f>'Baseline Sept'!AC5</f>
        <v>0</v>
      </c>
      <c r="AD5" s="4">
        <f>'Baseline Sept'!AD5</f>
        <v>0</v>
      </c>
      <c r="AE5" s="4">
        <f>'Baseline Sept'!AE5</f>
        <v>0</v>
      </c>
      <c r="AF5" s="4">
        <f>'Baseline Sept'!AF5</f>
        <v>0</v>
      </c>
      <c r="AG5" s="4">
        <f>'Baseline Sept'!AG5</f>
        <v>0</v>
      </c>
      <c r="AH5" s="4">
        <f>'Baseline Sept'!AH5</f>
        <v>0</v>
      </c>
      <c r="AI5" s="4">
        <f>'Baseline Sept'!AI5</f>
        <v>0</v>
      </c>
      <c r="AJ5" s="4">
        <f>'Baseline Sept'!AJ5</f>
        <v>0</v>
      </c>
      <c r="AK5" s="4">
        <f>'Baseline Sept'!AK5</f>
        <v>0</v>
      </c>
    </row>
    <row r="6" spans="1:37" x14ac:dyDescent="0.25">
      <c r="A6" s="3" t="s">
        <v>40</v>
      </c>
      <c r="B6" s="5" t="s">
        <v>49</v>
      </c>
      <c r="C6" s="4">
        <f>'Baseline Sept'!C6</f>
        <v>0</v>
      </c>
      <c r="D6" s="4">
        <f>'Baseline Sept'!D6</f>
        <v>0</v>
      </c>
      <c r="E6" s="4">
        <f>'Baseline Sept'!E6</f>
        <v>0</v>
      </c>
      <c r="F6" s="4">
        <f>'Baseline Sept'!F6</f>
        <v>0</v>
      </c>
      <c r="G6" s="4">
        <f>'Baseline Sept'!G6</f>
        <v>0</v>
      </c>
      <c r="H6" s="4">
        <f>'Baseline Sept'!H6</f>
        <v>0</v>
      </c>
      <c r="I6" s="4">
        <f>'Baseline Sept'!I6</f>
        <v>0</v>
      </c>
      <c r="J6" s="4">
        <f>'Baseline Sept'!J6</f>
        <v>0</v>
      </c>
      <c r="K6" s="4">
        <f>'Baseline Sept'!K6</f>
        <v>0</v>
      </c>
      <c r="L6" s="4">
        <f>'Baseline Sept'!L6</f>
        <v>0</v>
      </c>
      <c r="M6" s="4">
        <f>'Baseline Sept'!M6</f>
        <v>0</v>
      </c>
      <c r="N6" s="4">
        <f>'Baseline Sept'!N6</f>
        <v>0</v>
      </c>
      <c r="O6" s="4">
        <f>'Baseline Sept'!O6</f>
        <v>0</v>
      </c>
      <c r="P6" s="4">
        <f>'Baseline Sept'!P6</f>
        <v>0</v>
      </c>
      <c r="Q6" s="4">
        <f>'Baseline Sept'!Q6</f>
        <v>0</v>
      </c>
      <c r="R6" s="4">
        <f>'Baseline Sept'!R6</f>
        <v>0</v>
      </c>
      <c r="S6" s="4">
        <f>'Baseline Sept'!S6</f>
        <v>0</v>
      </c>
      <c r="T6" s="4">
        <f>'Baseline Sept'!T6</f>
        <v>0</v>
      </c>
      <c r="U6" s="4">
        <f>'Baseline Sept'!U6</f>
        <v>0</v>
      </c>
      <c r="V6" s="4">
        <f>'Baseline Sept'!V6</f>
        <v>0</v>
      </c>
      <c r="W6" s="4">
        <f>'Baseline Sept'!W6</f>
        <v>0</v>
      </c>
      <c r="X6" s="4">
        <f>'Baseline Sept'!X6</f>
        <v>0</v>
      </c>
      <c r="Y6" s="4">
        <f>'Baseline Sept'!Y6</f>
        <v>0</v>
      </c>
      <c r="Z6" s="4">
        <f>'Baseline Sept'!Z6</f>
        <v>0</v>
      </c>
      <c r="AA6" s="4">
        <f>'Baseline Sept'!AA6</f>
        <v>0</v>
      </c>
      <c r="AB6" s="4">
        <f>'Baseline Sept'!AB6</f>
        <v>0</v>
      </c>
      <c r="AC6" s="4">
        <f>'Baseline Sept'!AC6</f>
        <v>0</v>
      </c>
      <c r="AD6" s="4">
        <f>'Baseline Sept'!AD6</f>
        <v>0</v>
      </c>
      <c r="AE6" s="4">
        <f>'Baseline Sept'!AE6</f>
        <v>0</v>
      </c>
      <c r="AF6" s="4">
        <f>'Baseline Sept'!AF6</f>
        <v>0</v>
      </c>
      <c r="AG6" s="4">
        <f>'Baseline Sept'!AG6</f>
        <v>0</v>
      </c>
      <c r="AH6" s="4">
        <f>'Baseline Sept'!AH6</f>
        <v>0</v>
      </c>
      <c r="AI6" s="4">
        <f>'Baseline Sept'!AI6</f>
        <v>0</v>
      </c>
      <c r="AJ6" s="4">
        <f>'Baseline Sept'!AJ6</f>
        <v>0</v>
      </c>
      <c r="AK6" s="4">
        <f>'Baseline Sept'!AK6</f>
        <v>0</v>
      </c>
    </row>
    <row r="8" spans="1:37" ht="42" x14ac:dyDescent="0.25">
      <c r="A8" s="13" t="s">
        <v>90</v>
      </c>
      <c r="B8" s="7" t="s">
        <v>50</v>
      </c>
      <c r="C8" s="12" t="s">
        <v>54</v>
      </c>
      <c r="D8" s="12" t="s">
        <v>55</v>
      </c>
      <c r="E8" s="12" t="s">
        <v>56</v>
      </c>
      <c r="F8" s="12" t="s">
        <v>57</v>
      </c>
      <c r="G8" s="12" t="s">
        <v>58</v>
      </c>
      <c r="H8" s="12" t="s">
        <v>59</v>
      </c>
      <c r="I8" s="12" t="s">
        <v>60</v>
      </c>
      <c r="J8" s="12" t="s">
        <v>61</v>
      </c>
      <c r="K8" s="12" t="s">
        <v>62</v>
      </c>
      <c r="L8" s="12" t="s">
        <v>63</v>
      </c>
      <c r="M8" s="12" t="s">
        <v>64</v>
      </c>
      <c r="N8" s="12" t="s">
        <v>65</v>
      </c>
      <c r="O8" s="12" t="s">
        <v>66</v>
      </c>
      <c r="P8" s="12" t="s">
        <v>67</v>
      </c>
      <c r="Q8" s="12" t="s">
        <v>68</v>
      </c>
      <c r="R8" s="12" t="s">
        <v>69</v>
      </c>
      <c r="S8" s="12" t="s">
        <v>70</v>
      </c>
      <c r="T8" s="12" t="s">
        <v>71</v>
      </c>
      <c r="U8" s="12" t="s">
        <v>72</v>
      </c>
      <c r="V8" s="12" t="s">
        <v>73</v>
      </c>
      <c r="W8" s="12" t="s">
        <v>74</v>
      </c>
      <c r="X8" s="12" t="s">
        <v>75</v>
      </c>
      <c r="Y8" s="12" t="s">
        <v>76</v>
      </c>
      <c r="Z8" s="12" t="s">
        <v>77</v>
      </c>
      <c r="AA8" s="12" t="s">
        <v>78</v>
      </c>
      <c r="AB8" s="12" t="s">
        <v>79</v>
      </c>
      <c r="AC8" s="12" t="s">
        <v>80</v>
      </c>
      <c r="AD8" s="12" t="s">
        <v>81</v>
      </c>
      <c r="AE8" s="12" t="s">
        <v>82</v>
      </c>
      <c r="AF8" s="12" t="s">
        <v>83</v>
      </c>
      <c r="AG8" s="12" t="s">
        <v>84</v>
      </c>
      <c r="AH8" s="12" t="s">
        <v>86</v>
      </c>
      <c r="AI8" s="12" t="s">
        <v>87</v>
      </c>
      <c r="AJ8" s="12" t="s">
        <v>88</v>
      </c>
      <c r="AK8" s="12" t="s">
        <v>89</v>
      </c>
    </row>
    <row r="9" spans="1:37" x14ac:dyDescent="0.25">
      <c r="A9" s="4" t="s">
        <v>52</v>
      </c>
      <c r="B9" s="4" t="s">
        <v>49</v>
      </c>
      <c r="C9" s="4">
        <f>'End of Autumn_1'!C2</f>
        <v>0</v>
      </c>
      <c r="D9" s="4">
        <f>'End of Autumn_1'!D2</f>
        <v>0</v>
      </c>
      <c r="E9" s="4">
        <f>'End of Autumn_1'!E2</f>
        <v>0</v>
      </c>
      <c r="F9" s="4">
        <f>'End of Autumn_1'!F2</f>
        <v>0</v>
      </c>
      <c r="G9" s="4">
        <f>'End of Autumn_1'!G2</f>
        <v>0</v>
      </c>
      <c r="H9" s="4">
        <f>'End of Autumn_1'!H2</f>
        <v>0</v>
      </c>
      <c r="I9" s="4">
        <f>'End of Autumn_1'!I2</f>
        <v>0</v>
      </c>
      <c r="J9" s="4">
        <f>'End of Autumn_1'!J2</f>
        <v>0</v>
      </c>
      <c r="K9" s="4">
        <f>'End of Autumn_1'!K2</f>
        <v>0</v>
      </c>
      <c r="L9" s="4">
        <f>'End of Autumn_1'!L2</f>
        <v>0</v>
      </c>
      <c r="M9" s="4">
        <f>'End of Autumn_1'!M2</f>
        <v>0</v>
      </c>
      <c r="N9" s="4">
        <f>'End of Autumn_1'!N2</f>
        <v>0</v>
      </c>
      <c r="O9" s="4">
        <f>'End of Autumn_1'!O2</f>
        <v>0</v>
      </c>
      <c r="P9" s="4">
        <f>'End of Autumn_1'!P2</f>
        <v>0</v>
      </c>
      <c r="Q9" s="4">
        <f>'End of Autumn_1'!Q2</f>
        <v>0</v>
      </c>
      <c r="R9" s="4">
        <f>'End of Autumn_1'!R2</f>
        <v>0</v>
      </c>
      <c r="S9" s="4">
        <f>'End of Autumn_1'!S2</f>
        <v>0</v>
      </c>
      <c r="T9" s="4">
        <f>'End of Autumn_1'!T2</f>
        <v>0</v>
      </c>
      <c r="U9" s="4">
        <f>'End of Autumn_1'!U2</f>
        <v>0</v>
      </c>
      <c r="V9" s="4">
        <f>'End of Autumn_1'!V2</f>
        <v>0</v>
      </c>
      <c r="W9" s="4">
        <f>'End of Autumn_1'!W2</f>
        <v>0</v>
      </c>
      <c r="X9" s="4">
        <f>'End of Autumn_1'!X2</f>
        <v>0</v>
      </c>
      <c r="Y9" s="4">
        <f>'End of Autumn_1'!Y2</f>
        <v>0</v>
      </c>
      <c r="Z9" s="4">
        <f>'End of Autumn_1'!Z2</f>
        <v>0</v>
      </c>
      <c r="AA9" s="4">
        <f>'End of Autumn_1'!AA2</f>
        <v>0</v>
      </c>
      <c r="AB9" s="4">
        <f>'End of Autumn_1'!AB2</f>
        <v>0</v>
      </c>
      <c r="AC9" s="4">
        <f>'End of Autumn_1'!AC2</f>
        <v>0</v>
      </c>
      <c r="AD9" s="4">
        <f>'End of Autumn_1'!AD2</f>
        <v>0</v>
      </c>
      <c r="AE9" s="4">
        <f>'End of Autumn_1'!AE2</f>
        <v>0</v>
      </c>
      <c r="AF9" s="4">
        <f>'End of Autumn_1'!AF2</f>
        <v>0</v>
      </c>
      <c r="AG9" s="4">
        <f>'End of Autumn_1'!AG2</f>
        <v>0</v>
      </c>
      <c r="AH9" s="4">
        <f>'End of Autumn_1'!AH2</f>
        <v>0</v>
      </c>
      <c r="AI9" s="4">
        <f>'End of Autumn_1'!AI2</f>
        <v>0</v>
      </c>
      <c r="AJ9" s="4">
        <f>'End of Autumn_1'!AJ2</f>
        <v>0</v>
      </c>
      <c r="AK9" s="4">
        <f>'End of Autumn_1'!AK2</f>
        <v>0</v>
      </c>
    </row>
    <row r="10" spans="1:37" x14ac:dyDescent="0.25">
      <c r="A10" s="3" t="s">
        <v>23</v>
      </c>
      <c r="B10" s="5" t="s">
        <v>49</v>
      </c>
      <c r="C10" s="4">
        <f>'End of Autumn_1'!C3</f>
        <v>0</v>
      </c>
      <c r="D10" s="4">
        <f>'End of Autumn_1'!D3</f>
        <v>0</v>
      </c>
      <c r="E10" s="4">
        <f>'End of Autumn_1'!E3</f>
        <v>0</v>
      </c>
      <c r="F10" s="4">
        <f>'End of Autumn_1'!F3</f>
        <v>0</v>
      </c>
      <c r="G10" s="4">
        <f>'End of Autumn_1'!G3</f>
        <v>0</v>
      </c>
      <c r="H10" s="4">
        <f>'End of Autumn_1'!H3</f>
        <v>0</v>
      </c>
      <c r="I10" s="4">
        <f>'End of Autumn_1'!I3</f>
        <v>0</v>
      </c>
      <c r="J10" s="4">
        <f>'End of Autumn_1'!J3</f>
        <v>0</v>
      </c>
      <c r="K10" s="4">
        <f>'End of Autumn_1'!K3</f>
        <v>0</v>
      </c>
      <c r="L10" s="4">
        <f>'End of Autumn_1'!L3</f>
        <v>0</v>
      </c>
      <c r="M10" s="4">
        <f>'End of Autumn_1'!M3</f>
        <v>0</v>
      </c>
      <c r="N10" s="4">
        <f>'End of Autumn_1'!N3</f>
        <v>0</v>
      </c>
      <c r="O10" s="4">
        <f>'End of Autumn_1'!O3</f>
        <v>0</v>
      </c>
      <c r="P10" s="4">
        <f>'End of Autumn_1'!P3</f>
        <v>0</v>
      </c>
      <c r="Q10" s="4">
        <f>'End of Autumn_1'!Q3</f>
        <v>0</v>
      </c>
      <c r="R10" s="4">
        <f>'End of Autumn_1'!R3</f>
        <v>0</v>
      </c>
      <c r="S10" s="4">
        <f>'End of Autumn_1'!S3</f>
        <v>0</v>
      </c>
      <c r="T10" s="4">
        <f>'End of Autumn_1'!T3</f>
        <v>0</v>
      </c>
      <c r="U10" s="4">
        <f>'End of Autumn_1'!U3</f>
        <v>0</v>
      </c>
      <c r="V10" s="4">
        <f>'End of Autumn_1'!V3</f>
        <v>0</v>
      </c>
      <c r="W10" s="4">
        <f>'End of Autumn_1'!W3</f>
        <v>0</v>
      </c>
      <c r="X10" s="4">
        <f>'End of Autumn_1'!X3</f>
        <v>0</v>
      </c>
      <c r="Y10" s="4">
        <f>'End of Autumn_1'!Y3</f>
        <v>0</v>
      </c>
      <c r="Z10" s="4">
        <f>'End of Autumn_1'!Z3</f>
        <v>0</v>
      </c>
      <c r="AA10" s="4">
        <f>'End of Autumn_1'!AA3</f>
        <v>0</v>
      </c>
      <c r="AB10" s="4">
        <f>'End of Autumn_1'!AB3</f>
        <v>0</v>
      </c>
      <c r="AC10" s="4">
        <f>'End of Autumn_1'!AC3</f>
        <v>0</v>
      </c>
      <c r="AD10" s="4">
        <f>'End of Autumn_1'!AD3</f>
        <v>0</v>
      </c>
      <c r="AE10" s="4">
        <f>'End of Autumn_1'!AE3</f>
        <v>0</v>
      </c>
      <c r="AF10" s="4">
        <f>'End of Autumn_1'!AF3</f>
        <v>0</v>
      </c>
      <c r="AG10" s="4">
        <f>'End of Autumn_1'!AG3</f>
        <v>0</v>
      </c>
      <c r="AH10" s="4">
        <f>'End of Autumn_1'!AH3</f>
        <v>0</v>
      </c>
      <c r="AI10" s="4">
        <f>'End of Autumn_1'!AI3</f>
        <v>0</v>
      </c>
      <c r="AJ10" s="4">
        <f>'End of Autumn_1'!AJ3</f>
        <v>0</v>
      </c>
      <c r="AK10" s="4">
        <f>'End of Autumn_1'!AK3</f>
        <v>0</v>
      </c>
    </row>
    <row r="11" spans="1:37" x14ac:dyDescent="0.25">
      <c r="A11" s="3" t="s">
        <v>24</v>
      </c>
      <c r="B11" s="5" t="s">
        <v>49</v>
      </c>
      <c r="C11" s="4">
        <f>'End of Autumn_1'!C4</f>
        <v>0</v>
      </c>
      <c r="D11" s="4">
        <f>'End of Autumn_1'!D4</f>
        <v>0</v>
      </c>
      <c r="E11" s="4">
        <f>'End of Autumn_1'!E4</f>
        <v>0</v>
      </c>
      <c r="F11" s="4">
        <f>'End of Autumn_1'!F4</f>
        <v>0</v>
      </c>
      <c r="G11" s="4">
        <f>'End of Autumn_1'!G4</f>
        <v>0</v>
      </c>
      <c r="H11" s="4">
        <f>'End of Autumn_1'!H4</f>
        <v>0</v>
      </c>
      <c r="I11" s="4">
        <f>'End of Autumn_1'!I4</f>
        <v>0</v>
      </c>
      <c r="J11" s="4">
        <f>'End of Autumn_1'!J4</f>
        <v>0</v>
      </c>
      <c r="K11" s="4">
        <f>'End of Autumn_1'!K4</f>
        <v>0</v>
      </c>
      <c r="L11" s="4">
        <f>'End of Autumn_1'!L4</f>
        <v>0</v>
      </c>
      <c r="M11" s="4">
        <f>'End of Autumn_1'!M4</f>
        <v>0</v>
      </c>
      <c r="N11" s="4">
        <f>'End of Autumn_1'!N4</f>
        <v>0</v>
      </c>
      <c r="O11" s="4">
        <f>'End of Autumn_1'!O4</f>
        <v>0</v>
      </c>
      <c r="P11" s="4">
        <f>'End of Autumn_1'!P4</f>
        <v>0</v>
      </c>
      <c r="Q11" s="4">
        <f>'End of Autumn_1'!Q4</f>
        <v>0</v>
      </c>
      <c r="R11" s="4">
        <f>'End of Autumn_1'!R4</f>
        <v>0</v>
      </c>
      <c r="S11" s="4">
        <f>'End of Autumn_1'!S4</f>
        <v>0</v>
      </c>
      <c r="T11" s="4">
        <f>'End of Autumn_1'!T4</f>
        <v>0</v>
      </c>
      <c r="U11" s="4">
        <f>'End of Autumn_1'!U4</f>
        <v>0</v>
      </c>
      <c r="V11" s="4">
        <f>'End of Autumn_1'!V4</f>
        <v>0</v>
      </c>
      <c r="W11" s="4">
        <f>'End of Autumn_1'!W4</f>
        <v>0</v>
      </c>
      <c r="X11" s="4">
        <f>'End of Autumn_1'!X4</f>
        <v>0</v>
      </c>
      <c r="Y11" s="4">
        <f>'End of Autumn_1'!Y4</f>
        <v>0</v>
      </c>
      <c r="Z11" s="4">
        <f>'End of Autumn_1'!Z4</f>
        <v>0</v>
      </c>
      <c r="AA11" s="4">
        <f>'End of Autumn_1'!AA4</f>
        <v>0</v>
      </c>
      <c r="AB11" s="4">
        <f>'End of Autumn_1'!AB4</f>
        <v>0</v>
      </c>
      <c r="AC11" s="4">
        <f>'End of Autumn_1'!AC4</f>
        <v>0</v>
      </c>
      <c r="AD11" s="4">
        <f>'End of Autumn_1'!AD4</f>
        <v>0</v>
      </c>
      <c r="AE11" s="4">
        <f>'End of Autumn_1'!AE4</f>
        <v>0</v>
      </c>
      <c r="AF11" s="4">
        <f>'End of Autumn_1'!AF4</f>
        <v>0</v>
      </c>
      <c r="AG11" s="4">
        <f>'End of Autumn_1'!AG4</f>
        <v>0</v>
      </c>
      <c r="AH11" s="4">
        <f>'End of Autumn_1'!AH4</f>
        <v>0</v>
      </c>
      <c r="AI11" s="4">
        <f>'End of Autumn_1'!AI4</f>
        <v>0</v>
      </c>
      <c r="AJ11" s="4">
        <f>'End of Autumn_1'!AJ4</f>
        <v>0</v>
      </c>
      <c r="AK11" s="4">
        <f>'End of Autumn_1'!AK4</f>
        <v>0</v>
      </c>
    </row>
    <row r="12" spans="1:37" x14ac:dyDescent="0.25">
      <c r="A12" s="3" t="s">
        <v>53</v>
      </c>
      <c r="B12" s="5" t="s">
        <v>49</v>
      </c>
      <c r="C12" s="4">
        <f>'End of Autumn_1'!C5</f>
        <v>0</v>
      </c>
      <c r="D12" s="4">
        <f>'End of Autumn_1'!D5</f>
        <v>0</v>
      </c>
      <c r="E12" s="4">
        <f>'End of Autumn_1'!E5</f>
        <v>0</v>
      </c>
      <c r="F12" s="4">
        <f>'End of Autumn_1'!F5</f>
        <v>0</v>
      </c>
      <c r="G12" s="4">
        <f>'End of Autumn_1'!G5</f>
        <v>0</v>
      </c>
      <c r="H12" s="4">
        <f>'End of Autumn_1'!H5</f>
        <v>0</v>
      </c>
      <c r="I12" s="4">
        <f>'End of Autumn_1'!I5</f>
        <v>0</v>
      </c>
      <c r="J12" s="4">
        <f>'End of Autumn_1'!J5</f>
        <v>0</v>
      </c>
      <c r="K12" s="4">
        <f>'End of Autumn_1'!K5</f>
        <v>0</v>
      </c>
      <c r="L12" s="4">
        <f>'End of Autumn_1'!L5</f>
        <v>0</v>
      </c>
      <c r="M12" s="4">
        <f>'End of Autumn_1'!M5</f>
        <v>0</v>
      </c>
      <c r="N12" s="4">
        <f>'End of Autumn_1'!N5</f>
        <v>0</v>
      </c>
      <c r="O12" s="4">
        <f>'End of Autumn_1'!O5</f>
        <v>0</v>
      </c>
      <c r="P12" s="4">
        <f>'End of Autumn_1'!P5</f>
        <v>0</v>
      </c>
      <c r="Q12" s="4">
        <f>'End of Autumn_1'!Q5</f>
        <v>0</v>
      </c>
      <c r="R12" s="4">
        <f>'End of Autumn_1'!R5</f>
        <v>0</v>
      </c>
      <c r="S12" s="4">
        <f>'End of Autumn_1'!S5</f>
        <v>0</v>
      </c>
      <c r="T12" s="4">
        <f>'End of Autumn_1'!T5</f>
        <v>0</v>
      </c>
      <c r="U12" s="4">
        <f>'End of Autumn_1'!U5</f>
        <v>0</v>
      </c>
      <c r="V12" s="4">
        <f>'End of Autumn_1'!V5</f>
        <v>0</v>
      </c>
      <c r="W12" s="4">
        <f>'End of Autumn_1'!W5</f>
        <v>0</v>
      </c>
      <c r="X12" s="4">
        <f>'End of Autumn_1'!X5</f>
        <v>0</v>
      </c>
      <c r="Y12" s="4">
        <f>'End of Autumn_1'!Y5</f>
        <v>0</v>
      </c>
      <c r="Z12" s="4">
        <f>'End of Autumn_1'!Z5</f>
        <v>0</v>
      </c>
      <c r="AA12" s="4">
        <f>'End of Autumn_1'!AA5</f>
        <v>0</v>
      </c>
      <c r="AB12" s="4">
        <f>'End of Autumn_1'!AB5</f>
        <v>0</v>
      </c>
      <c r="AC12" s="4">
        <f>'End of Autumn_1'!AC5</f>
        <v>0</v>
      </c>
      <c r="AD12" s="4">
        <f>'End of Autumn_1'!AD5</f>
        <v>0</v>
      </c>
      <c r="AE12" s="4">
        <f>'End of Autumn_1'!AE5</f>
        <v>0</v>
      </c>
      <c r="AF12" s="4">
        <f>'End of Autumn_1'!AF5</f>
        <v>0</v>
      </c>
      <c r="AG12" s="4">
        <f>'End of Autumn_1'!AG5</f>
        <v>0</v>
      </c>
      <c r="AH12" s="4">
        <f>'End of Autumn_1'!AH5</f>
        <v>0</v>
      </c>
      <c r="AI12" s="4">
        <f>'End of Autumn_1'!AI5</f>
        <v>0</v>
      </c>
      <c r="AJ12" s="4">
        <f>'End of Autumn_1'!AJ5</f>
        <v>0</v>
      </c>
      <c r="AK12" s="4">
        <f>'End of Autumn_1'!AK5</f>
        <v>0</v>
      </c>
    </row>
    <row r="13" spans="1:37" x14ac:dyDescent="0.25">
      <c r="A13" s="3" t="s">
        <v>40</v>
      </c>
      <c r="B13" s="5" t="s">
        <v>49</v>
      </c>
      <c r="C13" s="4">
        <f>'End of Autumn_1'!C6</f>
        <v>0</v>
      </c>
      <c r="D13" s="4">
        <f>'End of Autumn_1'!D6</f>
        <v>0</v>
      </c>
      <c r="E13" s="4">
        <f>'End of Autumn_1'!E6</f>
        <v>0</v>
      </c>
      <c r="F13" s="4">
        <f>'End of Autumn_1'!F6</f>
        <v>0</v>
      </c>
      <c r="G13" s="4">
        <f>'End of Autumn_1'!G6</f>
        <v>0</v>
      </c>
      <c r="H13" s="4">
        <f>'End of Autumn_1'!H6</f>
        <v>0</v>
      </c>
      <c r="I13" s="4">
        <f>'End of Autumn_1'!I6</f>
        <v>0</v>
      </c>
      <c r="J13" s="4">
        <f>'End of Autumn_1'!J6</f>
        <v>0</v>
      </c>
      <c r="K13" s="4">
        <f>'End of Autumn_1'!K6</f>
        <v>0</v>
      </c>
      <c r="L13" s="4">
        <f>'End of Autumn_1'!L6</f>
        <v>0</v>
      </c>
      <c r="M13" s="4">
        <f>'End of Autumn_1'!M6</f>
        <v>0</v>
      </c>
      <c r="N13" s="4">
        <f>'End of Autumn_1'!N6</f>
        <v>0</v>
      </c>
      <c r="O13" s="4">
        <f>'End of Autumn_1'!O6</f>
        <v>0</v>
      </c>
      <c r="P13" s="4">
        <f>'End of Autumn_1'!P6</f>
        <v>0</v>
      </c>
      <c r="Q13" s="4">
        <f>'End of Autumn_1'!Q6</f>
        <v>0</v>
      </c>
      <c r="R13" s="4">
        <f>'End of Autumn_1'!R6</f>
        <v>0</v>
      </c>
      <c r="S13" s="4">
        <f>'End of Autumn_1'!S6</f>
        <v>0</v>
      </c>
      <c r="T13" s="4">
        <f>'End of Autumn_1'!T6</f>
        <v>0</v>
      </c>
      <c r="U13" s="4">
        <f>'End of Autumn_1'!U6</f>
        <v>0</v>
      </c>
      <c r="V13" s="4">
        <f>'End of Autumn_1'!V6</f>
        <v>0</v>
      </c>
      <c r="W13" s="4">
        <f>'End of Autumn_1'!W6</f>
        <v>0</v>
      </c>
      <c r="X13" s="4">
        <f>'End of Autumn_1'!X6</f>
        <v>0</v>
      </c>
      <c r="Y13" s="4">
        <f>'End of Autumn_1'!Y6</f>
        <v>0</v>
      </c>
      <c r="Z13" s="4">
        <f>'End of Autumn_1'!Z6</f>
        <v>0</v>
      </c>
      <c r="AA13" s="4">
        <f>'End of Autumn_1'!AA6</f>
        <v>0</v>
      </c>
      <c r="AB13" s="4">
        <f>'End of Autumn_1'!AB6</f>
        <v>0</v>
      </c>
      <c r="AC13" s="4">
        <f>'End of Autumn_1'!AC6</f>
        <v>0</v>
      </c>
      <c r="AD13" s="4">
        <f>'End of Autumn_1'!AD6</f>
        <v>0</v>
      </c>
      <c r="AE13" s="4">
        <f>'End of Autumn_1'!AE6</f>
        <v>0</v>
      </c>
      <c r="AF13" s="4">
        <f>'End of Autumn_1'!AF6</f>
        <v>0</v>
      </c>
      <c r="AG13" s="4">
        <f>'End of Autumn_1'!AG6</f>
        <v>0</v>
      </c>
      <c r="AH13" s="4">
        <f>'End of Autumn_1'!AH6</f>
        <v>0</v>
      </c>
      <c r="AI13" s="4">
        <f>'End of Autumn_1'!AI6</f>
        <v>0</v>
      </c>
      <c r="AJ13" s="4">
        <f>'End of Autumn_1'!AJ6</f>
        <v>0</v>
      </c>
      <c r="AK13" s="4">
        <f>'End of Autumn_1'!AK6</f>
        <v>0</v>
      </c>
    </row>
    <row r="15" spans="1:37" ht="42" x14ac:dyDescent="0.25">
      <c r="A15" s="13" t="s">
        <v>91</v>
      </c>
      <c r="B15" s="7" t="s">
        <v>50</v>
      </c>
      <c r="C15" s="12" t="s">
        <v>54</v>
      </c>
      <c r="D15" s="12" t="s">
        <v>55</v>
      </c>
      <c r="E15" s="12" t="s">
        <v>56</v>
      </c>
      <c r="F15" s="12" t="s">
        <v>57</v>
      </c>
      <c r="G15" s="12" t="s">
        <v>58</v>
      </c>
      <c r="H15" s="12" t="s">
        <v>59</v>
      </c>
      <c r="I15" s="12" t="s">
        <v>60</v>
      </c>
      <c r="J15" s="12" t="s">
        <v>61</v>
      </c>
      <c r="K15" s="12" t="s">
        <v>62</v>
      </c>
      <c r="L15" s="12" t="s">
        <v>63</v>
      </c>
      <c r="M15" s="12" t="s">
        <v>64</v>
      </c>
      <c r="N15" s="12" t="s">
        <v>65</v>
      </c>
      <c r="O15" s="12" t="s">
        <v>66</v>
      </c>
      <c r="P15" s="12" t="s">
        <v>67</v>
      </c>
      <c r="Q15" s="12" t="s">
        <v>68</v>
      </c>
      <c r="R15" s="12" t="s">
        <v>69</v>
      </c>
      <c r="S15" s="12" t="s">
        <v>70</v>
      </c>
      <c r="T15" s="12" t="s">
        <v>71</v>
      </c>
      <c r="U15" s="12" t="s">
        <v>72</v>
      </c>
      <c r="V15" s="12" t="s">
        <v>73</v>
      </c>
      <c r="W15" s="12" t="s">
        <v>74</v>
      </c>
      <c r="X15" s="12" t="s">
        <v>75</v>
      </c>
      <c r="Y15" s="12" t="s">
        <v>76</v>
      </c>
      <c r="Z15" s="12" t="s">
        <v>77</v>
      </c>
      <c r="AA15" s="12" t="s">
        <v>78</v>
      </c>
      <c r="AB15" s="12" t="s">
        <v>79</v>
      </c>
      <c r="AC15" s="12" t="s">
        <v>80</v>
      </c>
      <c r="AD15" s="12" t="s">
        <v>81</v>
      </c>
      <c r="AE15" s="12" t="s">
        <v>82</v>
      </c>
      <c r="AF15" s="12" t="s">
        <v>83</v>
      </c>
      <c r="AG15" s="12" t="s">
        <v>84</v>
      </c>
      <c r="AH15" s="12" t="s">
        <v>86</v>
      </c>
      <c r="AI15" s="12" t="s">
        <v>87</v>
      </c>
      <c r="AJ15" s="12" t="s">
        <v>88</v>
      </c>
      <c r="AK15" s="12" t="s">
        <v>89</v>
      </c>
    </row>
    <row r="16" spans="1:37" x14ac:dyDescent="0.25">
      <c r="A16" s="4" t="s">
        <v>52</v>
      </c>
      <c r="B16" s="4" t="s">
        <v>49</v>
      </c>
      <c r="C16" s="4">
        <f>'End of Autumn 2'!C2</f>
        <v>0</v>
      </c>
      <c r="D16" s="4">
        <f>'End of Autumn 2'!D2</f>
        <v>0</v>
      </c>
      <c r="E16" s="4">
        <f>'End of Autumn 2'!E2</f>
        <v>0</v>
      </c>
      <c r="F16" s="4">
        <f>'End of Autumn 2'!F2</f>
        <v>0</v>
      </c>
      <c r="G16" s="4">
        <f>'End of Autumn 2'!G2</f>
        <v>0</v>
      </c>
      <c r="H16" s="4">
        <f>'End of Autumn 2'!H2</f>
        <v>0</v>
      </c>
      <c r="I16" s="4">
        <f>'End of Autumn 2'!I2</f>
        <v>0</v>
      </c>
      <c r="J16" s="4">
        <f>'End of Autumn 2'!J2</f>
        <v>0</v>
      </c>
      <c r="K16" s="4">
        <f>'End of Autumn 2'!K2</f>
        <v>0</v>
      </c>
      <c r="L16" s="4">
        <f>'End of Autumn 2'!L2</f>
        <v>0</v>
      </c>
      <c r="M16" s="4">
        <f>'End of Autumn 2'!M2</f>
        <v>0</v>
      </c>
      <c r="N16" s="4">
        <f>'End of Autumn 2'!N2</f>
        <v>0</v>
      </c>
      <c r="O16" s="4">
        <f>'End of Autumn 2'!O2</f>
        <v>0</v>
      </c>
      <c r="P16" s="4">
        <f>'End of Autumn 2'!P2</f>
        <v>0</v>
      </c>
      <c r="Q16" s="4">
        <f>'End of Autumn 2'!Q2</f>
        <v>0</v>
      </c>
      <c r="R16" s="4">
        <f>'End of Autumn 2'!R2</f>
        <v>0</v>
      </c>
      <c r="S16" s="4">
        <f>'End of Autumn 2'!S2</f>
        <v>0</v>
      </c>
      <c r="T16" s="4">
        <f>'End of Autumn 2'!T2</f>
        <v>0</v>
      </c>
      <c r="U16" s="4">
        <f>'End of Autumn 2'!U2</f>
        <v>0</v>
      </c>
      <c r="V16" s="4">
        <f>'End of Autumn 2'!V2</f>
        <v>0</v>
      </c>
      <c r="W16" s="4">
        <f>'End of Autumn 2'!W2</f>
        <v>0</v>
      </c>
      <c r="X16" s="4">
        <f>'End of Autumn 2'!X2</f>
        <v>0</v>
      </c>
      <c r="Y16" s="4">
        <f>'End of Autumn 2'!Y2</f>
        <v>0</v>
      </c>
      <c r="Z16" s="4">
        <f>'End of Autumn 2'!Z2</f>
        <v>0</v>
      </c>
      <c r="AA16" s="4">
        <f>'End of Autumn 2'!AA2</f>
        <v>0</v>
      </c>
      <c r="AB16" s="4">
        <f>'End of Autumn 2'!AB2</f>
        <v>0</v>
      </c>
      <c r="AC16" s="4">
        <f>'End of Autumn 2'!AC2</f>
        <v>0</v>
      </c>
      <c r="AD16" s="4">
        <f>'End of Autumn 2'!AD2</f>
        <v>0</v>
      </c>
      <c r="AE16" s="4">
        <f>'End of Autumn 2'!AE2</f>
        <v>0</v>
      </c>
      <c r="AF16" s="4">
        <f>'End of Autumn 2'!AF2</f>
        <v>0</v>
      </c>
      <c r="AG16" s="4">
        <f>'End of Autumn 2'!AG2</f>
        <v>0</v>
      </c>
      <c r="AH16" s="4">
        <f>'End of Autumn 2'!AH2</f>
        <v>0</v>
      </c>
      <c r="AI16" s="4">
        <f>'End of Autumn 2'!AI2</f>
        <v>0</v>
      </c>
      <c r="AJ16" s="4">
        <f>'End of Autumn 2'!AJ2</f>
        <v>0</v>
      </c>
      <c r="AK16" s="4">
        <f>'End of Autumn 2'!AK2</f>
        <v>0</v>
      </c>
    </row>
    <row r="17" spans="1:37" x14ac:dyDescent="0.25">
      <c r="A17" s="3" t="s">
        <v>23</v>
      </c>
      <c r="B17" s="5" t="s">
        <v>49</v>
      </c>
      <c r="C17" s="4">
        <f>'End of Autumn 2'!C3</f>
        <v>0</v>
      </c>
      <c r="D17" s="4">
        <f>'End of Autumn 2'!D3</f>
        <v>0</v>
      </c>
      <c r="E17" s="4">
        <f>'End of Autumn 2'!E3</f>
        <v>0</v>
      </c>
      <c r="F17" s="4">
        <f>'End of Autumn 2'!F3</f>
        <v>0</v>
      </c>
      <c r="G17" s="4">
        <f>'End of Autumn 2'!G3</f>
        <v>0</v>
      </c>
      <c r="H17" s="4">
        <f>'End of Autumn 2'!H3</f>
        <v>0</v>
      </c>
      <c r="I17" s="4">
        <f>'End of Autumn 2'!I3</f>
        <v>0</v>
      </c>
      <c r="J17" s="4">
        <f>'End of Autumn 2'!J3</f>
        <v>0</v>
      </c>
      <c r="K17" s="4">
        <f>'End of Autumn 2'!K3</f>
        <v>0</v>
      </c>
      <c r="L17" s="4">
        <f>'End of Autumn 2'!L3</f>
        <v>0</v>
      </c>
      <c r="M17" s="4">
        <f>'End of Autumn 2'!M3</f>
        <v>0</v>
      </c>
      <c r="N17" s="4">
        <f>'End of Autumn 2'!N3</f>
        <v>0</v>
      </c>
      <c r="O17" s="4">
        <f>'End of Autumn 2'!O3</f>
        <v>0</v>
      </c>
      <c r="P17" s="4">
        <f>'End of Autumn 2'!P3</f>
        <v>0</v>
      </c>
      <c r="Q17" s="4">
        <f>'End of Autumn 2'!Q3</f>
        <v>0</v>
      </c>
      <c r="R17" s="4">
        <f>'End of Autumn 2'!R3</f>
        <v>0</v>
      </c>
      <c r="S17" s="4">
        <f>'End of Autumn 2'!S3</f>
        <v>0</v>
      </c>
      <c r="T17" s="4">
        <f>'End of Autumn 2'!T3</f>
        <v>0</v>
      </c>
      <c r="U17" s="4">
        <f>'End of Autumn 2'!U3</f>
        <v>0</v>
      </c>
      <c r="V17" s="4">
        <f>'End of Autumn 2'!V3</f>
        <v>0</v>
      </c>
      <c r="W17" s="4">
        <f>'End of Autumn 2'!W3</f>
        <v>0</v>
      </c>
      <c r="X17" s="4">
        <f>'End of Autumn 2'!X3</f>
        <v>0</v>
      </c>
      <c r="Y17" s="4">
        <f>'End of Autumn 2'!Y3</f>
        <v>0</v>
      </c>
      <c r="Z17" s="4">
        <f>'End of Autumn 2'!Z3</f>
        <v>0</v>
      </c>
      <c r="AA17" s="4">
        <f>'End of Autumn 2'!AA3</f>
        <v>0</v>
      </c>
      <c r="AB17" s="4">
        <f>'End of Autumn 2'!AB3</f>
        <v>0</v>
      </c>
      <c r="AC17" s="4">
        <f>'End of Autumn 2'!AC3</f>
        <v>0</v>
      </c>
      <c r="AD17" s="4">
        <f>'End of Autumn 2'!AD3</f>
        <v>0</v>
      </c>
      <c r="AE17" s="4">
        <f>'End of Autumn 2'!AE3</f>
        <v>0</v>
      </c>
      <c r="AF17" s="4">
        <f>'End of Autumn 2'!AF3</f>
        <v>0</v>
      </c>
      <c r="AG17" s="4">
        <f>'End of Autumn 2'!AG3</f>
        <v>0</v>
      </c>
      <c r="AH17" s="4">
        <f>'End of Autumn 2'!AH3</f>
        <v>0</v>
      </c>
      <c r="AI17" s="4">
        <f>'End of Autumn 2'!AI3</f>
        <v>0</v>
      </c>
      <c r="AJ17" s="4">
        <f>'End of Autumn 2'!AJ3</f>
        <v>0</v>
      </c>
      <c r="AK17" s="4">
        <f>'End of Autumn 2'!AK3</f>
        <v>0</v>
      </c>
    </row>
    <row r="18" spans="1:37" x14ac:dyDescent="0.25">
      <c r="A18" s="3" t="s">
        <v>24</v>
      </c>
      <c r="B18" s="5" t="s">
        <v>49</v>
      </c>
      <c r="C18" s="4">
        <f>'End of Autumn 2'!C4</f>
        <v>0</v>
      </c>
      <c r="D18" s="4">
        <f>'End of Autumn 2'!D4</f>
        <v>0</v>
      </c>
      <c r="E18" s="4">
        <f>'End of Autumn 2'!E4</f>
        <v>0</v>
      </c>
      <c r="F18" s="4">
        <f>'End of Autumn 2'!F4</f>
        <v>0</v>
      </c>
      <c r="G18" s="4">
        <f>'End of Autumn 2'!G4</f>
        <v>0</v>
      </c>
      <c r="H18" s="4">
        <f>'End of Autumn 2'!H4</f>
        <v>0</v>
      </c>
      <c r="I18" s="4">
        <f>'End of Autumn 2'!I4</f>
        <v>0</v>
      </c>
      <c r="J18" s="4">
        <f>'End of Autumn 2'!J4</f>
        <v>0</v>
      </c>
      <c r="K18" s="4">
        <f>'End of Autumn 2'!K4</f>
        <v>0</v>
      </c>
      <c r="L18" s="4">
        <f>'End of Autumn 2'!L4</f>
        <v>0</v>
      </c>
      <c r="M18" s="4">
        <f>'End of Autumn 2'!M4</f>
        <v>0</v>
      </c>
      <c r="N18" s="4">
        <f>'End of Autumn 2'!N4</f>
        <v>0</v>
      </c>
      <c r="O18" s="4">
        <f>'End of Autumn 2'!O4</f>
        <v>0</v>
      </c>
      <c r="P18" s="4">
        <f>'End of Autumn 2'!P4</f>
        <v>0</v>
      </c>
      <c r="Q18" s="4">
        <f>'End of Autumn 2'!Q4</f>
        <v>0</v>
      </c>
      <c r="R18" s="4">
        <f>'End of Autumn 2'!R4</f>
        <v>0</v>
      </c>
      <c r="S18" s="4">
        <f>'End of Autumn 2'!S4</f>
        <v>0</v>
      </c>
      <c r="T18" s="4">
        <f>'End of Autumn 2'!T4</f>
        <v>0</v>
      </c>
      <c r="U18" s="4">
        <f>'End of Autumn 2'!U4</f>
        <v>0</v>
      </c>
      <c r="V18" s="4">
        <f>'End of Autumn 2'!V4</f>
        <v>0</v>
      </c>
      <c r="W18" s="4">
        <f>'End of Autumn 2'!W4</f>
        <v>0</v>
      </c>
      <c r="X18" s="4">
        <f>'End of Autumn 2'!X4</f>
        <v>0</v>
      </c>
      <c r="Y18" s="4">
        <f>'End of Autumn 2'!Y4</f>
        <v>0</v>
      </c>
      <c r="Z18" s="4">
        <f>'End of Autumn 2'!Z4</f>
        <v>0</v>
      </c>
      <c r="AA18" s="4">
        <f>'End of Autumn 2'!AA4</f>
        <v>0</v>
      </c>
      <c r="AB18" s="4">
        <f>'End of Autumn 2'!AB4</f>
        <v>0</v>
      </c>
      <c r="AC18" s="4">
        <f>'End of Autumn 2'!AC4</f>
        <v>0</v>
      </c>
      <c r="AD18" s="4">
        <f>'End of Autumn 2'!AD4</f>
        <v>0</v>
      </c>
      <c r="AE18" s="4">
        <f>'End of Autumn 2'!AE4</f>
        <v>0</v>
      </c>
      <c r="AF18" s="4">
        <f>'End of Autumn 2'!AF4</f>
        <v>0</v>
      </c>
      <c r="AG18" s="4">
        <f>'End of Autumn 2'!AG4</f>
        <v>0</v>
      </c>
      <c r="AH18" s="4">
        <f>'End of Autumn 2'!AH4</f>
        <v>0</v>
      </c>
      <c r="AI18" s="4">
        <f>'End of Autumn 2'!AI4</f>
        <v>0</v>
      </c>
      <c r="AJ18" s="4">
        <f>'End of Autumn 2'!AJ4</f>
        <v>0</v>
      </c>
      <c r="AK18" s="4">
        <f>'End of Autumn 2'!AK4</f>
        <v>0</v>
      </c>
    </row>
    <row r="19" spans="1:37" x14ac:dyDescent="0.25">
      <c r="A19" s="3" t="s">
        <v>53</v>
      </c>
      <c r="B19" s="5" t="s">
        <v>49</v>
      </c>
      <c r="C19" s="4">
        <f>'End of Autumn 2'!C5</f>
        <v>0</v>
      </c>
      <c r="D19" s="4">
        <f>'End of Autumn 2'!D5</f>
        <v>0</v>
      </c>
      <c r="E19" s="4">
        <f>'End of Autumn 2'!E5</f>
        <v>0</v>
      </c>
      <c r="F19" s="4">
        <f>'End of Autumn 2'!F5</f>
        <v>0</v>
      </c>
      <c r="G19" s="4">
        <f>'End of Autumn 2'!G5</f>
        <v>0</v>
      </c>
      <c r="H19" s="4">
        <f>'End of Autumn 2'!H5</f>
        <v>0</v>
      </c>
      <c r="I19" s="4">
        <f>'End of Autumn 2'!I5</f>
        <v>0</v>
      </c>
      <c r="J19" s="4">
        <f>'End of Autumn 2'!J5</f>
        <v>0</v>
      </c>
      <c r="K19" s="4">
        <f>'End of Autumn 2'!K5</f>
        <v>0</v>
      </c>
      <c r="L19" s="4">
        <f>'End of Autumn 2'!L5</f>
        <v>0</v>
      </c>
      <c r="M19" s="4">
        <f>'End of Autumn 2'!M5</f>
        <v>0</v>
      </c>
      <c r="N19" s="4">
        <f>'End of Autumn 2'!N5</f>
        <v>0</v>
      </c>
      <c r="O19" s="4">
        <f>'End of Autumn 2'!O5</f>
        <v>0</v>
      </c>
      <c r="P19" s="4">
        <f>'End of Autumn 2'!P5</f>
        <v>0</v>
      </c>
      <c r="Q19" s="4">
        <f>'End of Autumn 2'!Q5</f>
        <v>0</v>
      </c>
      <c r="R19" s="4">
        <f>'End of Autumn 2'!R5</f>
        <v>0</v>
      </c>
      <c r="S19" s="4">
        <f>'End of Autumn 2'!S5</f>
        <v>0</v>
      </c>
      <c r="T19" s="4">
        <f>'End of Autumn 2'!T5</f>
        <v>0</v>
      </c>
      <c r="U19" s="4">
        <f>'End of Autumn 2'!U5</f>
        <v>0</v>
      </c>
      <c r="V19" s="4">
        <f>'End of Autumn 2'!V5</f>
        <v>0</v>
      </c>
      <c r="W19" s="4">
        <f>'End of Autumn 2'!W5</f>
        <v>0</v>
      </c>
      <c r="X19" s="4">
        <f>'End of Autumn 2'!X5</f>
        <v>0</v>
      </c>
      <c r="Y19" s="4">
        <f>'End of Autumn 2'!Y5</f>
        <v>0</v>
      </c>
      <c r="Z19" s="4">
        <f>'End of Autumn 2'!Z5</f>
        <v>0</v>
      </c>
      <c r="AA19" s="4">
        <f>'End of Autumn 2'!AA5</f>
        <v>0</v>
      </c>
      <c r="AB19" s="4">
        <f>'End of Autumn 2'!AB5</f>
        <v>0</v>
      </c>
      <c r="AC19" s="4">
        <f>'End of Autumn 2'!AC5</f>
        <v>0</v>
      </c>
      <c r="AD19" s="4">
        <f>'End of Autumn 2'!AD5</f>
        <v>0</v>
      </c>
      <c r="AE19" s="4">
        <f>'End of Autumn 2'!AE5</f>
        <v>0</v>
      </c>
      <c r="AF19" s="4">
        <f>'End of Autumn 2'!AF5</f>
        <v>0</v>
      </c>
      <c r="AG19" s="4">
        <f>'End of Autumn 2'!AG5</f>
        <v>0</v>
      </c>
      <c r="AH19" s="4">
        <f>'End of Autumn 2'!AH5</f>
        <v>0</v>
      </c>
      <c r="AI19" s="4">
        <f>'End of Autumn 2'!AI5</f>
        <v>0</v>
      </c>
      <c r="AJ19" s="4">
        <f>'End of Autumn 2'!AJ5</f>
        <v>0</v>
      </c>
      <c r="AK19" s="4">
        <f>'End of Autumn 2'!AK5</f>
        <v>0</v>
      </c>
    </row>
    <row r="20" spans="1:37" x14ac:dyDescent="0.25">
      <c r="A20" s="3" t="s">
        <v>40</v>
      </c>
      <c r="B20" s="5" t="s">
        <v>49</v>
      </c>
      <c r="C20" s="4">
        <f>'End of Autumn 2'!C6</f>
        <v>0</v>
      </c>
      <c r="D20" s="4">
        <f>'End of Autumn 2'!D6</f>
        <v>0</v>
      </c>
      <c r="E20" s="4">
        <f>'End of Autumn 2'!E6</f>
        <v>0</v>
      </c>
      <c r="F20" s="4">
        <f>'End of Autumn 2'!F6</f>
        <v>0</v>
      </c>
      <c r="G20" s="4">
        <f>'End of Autumn 2'!G6</f>
        <v>0</v>
      </c>
      <c r="H20" s="4">
        <f>'End of Autumn 2'!H6</f>
        <v>0</v>
      </c>
      <c r="I20" s="4">
        <f>'End of Autumn 2'!I6</f>
        <v>0</v>
      </c>
      <c r="J20" s="4">
        <f>'End of Autumn 2'!J6</f>
        <v>0</v>
      </c>
      <c r="K20" s="4">
        <f>'End of Autumn 2'!K6</f>
        <v>0</v>
      </c>
      <c r="L20" s="4">
        <f>'End of Autumn 2'!L6</f>
        <v>0</v>
      </c>
      <c r="M20" s="4">
        <f>'End of Autumn 2'!M6</f>
        <v>0</v>
      </c>
      <c r="N20" s="4">
        <f>'End of Autumn 2'!N6</f>
        <v>0</v>
      </c>
      <c r="O20" s="4">
        <f>'End of Autumn 2'!O6</f>
        <v>0</v>
      </c>
      <c r="P20" s="4">
        <f>'End of Autumn 2'!P6</f>
        <v>0</v>
      </c>
      <c r="Q20" s="4">
        <f>'End of Autumn 2'!Q6</f>
        <v>0</v>
      </c>
      <c r="R20" s="4">
        <f>'End of Autumn 2'!R6</f>
        <v>0</v>
      </c>
      <c r="S20" s="4">
        <f>'End of Autumn 2'!S6</f>
        <v>0</v>
      </c>
      <c r="T20" s="4">
        <f>'End of Autumn 2'!T6</f>
        <v>0</v>
      </c>
      <c r="U20" s="4">
        <f>'End of Autumn 2'!U6</f>
        <v>0</v>
      </c>
      <c r="V20" s="4">
        <f>'End of Autumn 2'!V6</f>
        <v>0</v>
      </c>
      <c r="W20" s="4">
        <f>'End of Autumn 2'!W6</f>
        <v>0</v>
      </c>
      <c r="X20" s="4">
        <f>'End of Autumn 2'!X6</f>
        <v>0</v>
      </c>
      <c r="Y20" s="4">
        <f>'End of Autumn 2'!Y6</f>
        <v>0</v>
      </c>
      <c r="Z20" s="4">
        <f>'End of Autumn 2'!Z6</f>
        <v>0</v>
      </c>
      <c r="AA20" s="4">
        <f>'End of Autumn 2'!AA6</f>
        <v>0</v>
      </c>
      <c r="AB20" s="4">
        <f>'End of Autumn 2'!AB6</f>
        <v>0</v>
      </c>
      <c r="AC20" s="4">
        <f>'End of Autumn 2'!AC6</f>
        <v>0</v>
      </c>
      <c r="AD20" s="4">
        <f>'End of Autumn 2'!AD6</f>
        <v>0</v>
      </c>
      <c r="AE20" s="4">
        <f>'End of Autumn 2'!AE6</f>
        <v>0</v>
      </c>
      <c r="AF20" s="4">
        <f>'End of Autumn 2'!AF6</f>
        <v>0</v>
      </c>
      <c r="AG20" s="4">
        <f>'End of Autumn 2'!AG6</f>
        <v>0</v>
      </c>
      <c r="AH20" s="4">
        <f>'End of Autumn 2'!AH6</f>
        <v>0</v>
      </c>
      <c r="AI20" s="4">
        <f>'End of Autumn 2'!AI6</f>
        <v>0</v>
      </c>
      <c r="AJ20" s="4">
        <f>'End of Autumn 2'!AJ6</f>
        <v>0</v>
      </c>
      <c r="AK20" s="4">
        <f>'End of Autumn 2'!AK6</f>
        <v>0</v>
      </c>
    </row>
    <row r="22" spans="1:37" ht="42" x14ac:dyDescent="0.25">
      <c r="A22" s="13" t="s">
        <v>92</v>
      </c>
      <c r="B22" s="7" t="s">
        <v>50</v>
      </c>
      <c r="C22" s="12" t="s">
        <v>54</v>
      </c>
      <c r="D22" s="12" t="s">
        <v>55</v>
      </c>
      <c r="E22" s="12" t="s">
        <v>56</v>
      </c>
      <c r="F22" s="12" t="s">
        <v>57</v>
      </c>
      <c r="G22" s="12" t="s">
        <v>58</v>
      </c>
      <c r="H22" s="12" t="s">
        <v>59</v>
      </c>
      <c r="I22" s="12" t="s">
        <v>60</v>
      </c>
      <c r="J22" s="12" t="s">
        <v>61</v>
      </c>
      <c r="K22" s="12" t="s">
        <v>62</v>
      </c>
      <c r="L22" s="12" t="s">
        <v>63</v>
      </c>
      <c r="M22" s="12" t="s">
        <v>64</v>
      </c>
      <c r="N22" s="12" t="s">
        <v>65</v>
      </c>
      <c r="O22" s="12" t="s">
        <v>66</v>
      </c>
      <c r="P22" s="12" t="s">
        <v>67</v>
      </c>
      <c r="Q22" s="12" t="s">
        <v>68</v>
      </c>
      <c r="R22" s="12" t="s">
        <v>69</v>
      </c>
      <c r="S22" s="12" t="s">
        <v>70</v>
      </c>
      <c r="T22" s="12" t="s">
        <v>71</v>
      </c>
      <c r="U22" s="12" t="s">
        <v>72</v>
      </c>
      <c r="V22" s="12" t="s">
        <v>73</v>
      </c>
      <c r="W22" s="12" t="s">
        <v>74</v>
      </c>
      <c r="X22" s="12" t="s">
        <v>75</v>
      </c>
      <c r="Y22" s="12" t="s">
        <v>76</v>
      </c>
      <c r="Z22" s="12" t="s">
        <v>77</v>
      </c>
      <c r="AA22" s="12" t="s">
        <v>78</v>
      </c>
      <c r="AB22" s="12" t="s">
        <v>79</v>
      </c>
      <c r="AC22" s="12" t="s">
        <v>80</v>
      </c>
      <c r="AD22" s="12" t="s">
        <v>81</v>
      </c>
      <c r="AE22" s="12" t="s">
        <v>82</v>
      </c>
      <c r="AF22" s="12" t="s">
        <v>83</v>
      </c>
      <c r="AG22" s="12" t="s">
        <v>84</v>
      </c>
      <c r="AH22" s="12" t="s">
        <v>86</v>
      </c>
      <c r="AI22" s="12" t="s">
        <v>87</v>
      </c>
      <c r="AJ22" s="12" t="s">
        <v>88</v>
      </c>
      <c r="AK22" s="12" t="s">
        <v>89</v>
      </c>
    </row>
    <row r="23" spans="1:37" x14ac:dyDescent="0.25">
      <c r="A23" s="4" t="s">
        <v>52</v>
      </c>
      <c r="B23" s="4" t="s">
        <v>49</v>
      </c>
      <c r="C23" s="4">
        <f>'End of Spring 1'!C2</f>
        <v>0</v>
      </c>
      <c r="D23" s="4">
        <f>'End of Spring 1'!D2</f>
        <v>0</v>
      </c>
      <c r="E23" s="4">
        <f>'End of Spring 1'!E2</f>
        <v>0</v>
      </c>
      <c r="F23" s="4">
        <f>'End of Spring 1'!F2</f>
        <v>0</v>
      </c>
      <c r="G23" s="4">
        <f>'End of Spring 1'!G2</f>
        <v>0</v>
      </c>
      <c r="H23" s="4">
        <f>'End of Spring 1'!H2</f>
        <v>0</v>
      </c>
      <c r="I23" s="4">
        <f>'End of Spring 1'!I2</f>
        <v>0</v>
      </c>
      <c r="J23" s="4">
        <f>'End of Spring 1'!J2</f>
        <v>0</v>
      </c>
      <c r="K23" s="4">
        <f>'End of Spring 1'!K2</f>
        <v>0</v>
      </c>
      <c r="L23" s="4">
        <f>'End of Spring 1'!L2</f>
        <v>0</v>
      </c>
      <c r="M23" s="4">
        <f>'End of Spring 1'!M2</f>
        <v>0</v>
      </c>
      <c r="N23" s="4">
        <f>'End of Spring 1'!N2</f>
        <v>0</v>
      </c>
      <c r="O23" s="4">
        <f>'End of Spring 1'!O2</f>
        <v>0</v>
      </c>
      <c r="P23" s="4">
        <f>'End of Spring 1'!P2</f>
        <v>0</v>
      </c>
      <c r="Q23" s="4">
        <f>'End of Spring 1'!Q2</f>
        <v>0</v>
      </c>
      <c r="R23" s="4">
        <f>'End of Spring 1'!R2</f>
        <v>0</v>
      </c>
      <c r="S23" s="4">
        <f>'End of Spring 1'!S2</f>
        <v>0</v>
      </c>
      <c r="T23" s="4">
        <f>'End of Spring 1'!T2</f>
        <v>0</v>
      </c>
      <c r="U23" s="4">
        <f>'End of Spring 1'!U2</f>
        <v>0</v>
      </c>
      <c r="V23" s="4">
        <f>'End of Spring 1'!V2</f>
        <v>0</v>
      </c>
      <c r="W23" s="4">
        <f>'End of Spring 1'!W2</f>
        <v>0</v>
      </c>
      <c r="X23" s="4">
        <f>'End of Spring 1'!X2</f>
        <v>0</v>
      </c>
      <c r="Y23" s="4">
        <f>'End of Spring 1'!Y2</f>
        <v>0</v>
      </c>
      <c r="Z23" s="4">
        <f>'End of Spring 1'!Z2</f>
        <v>0</v>
      </c>
      <c r="AA23" s="4">
        <f>'End of Spring 1'!AA2</f>
        <v>0</v>
      </c>
      <c r="AB23" s="4">
        <f>'End of Spring 1'!AB2</f>
        <v>0</v>
      </c>
      <c r="AC23" s="4">
        <f>'End of Spring 1'!AC2</f>
        <v>0</v>
      </c>
      <c r="AD23" s="4">
        <f>'End of Spring 1'!AD2</f>
        <v>0</v>
      </c>
      <c r="AE23" s="4">
        <f>'End of Spring 1'!AE2</f>
        <v>0</v>
      </c>
      <c r="AF23" s="4">
        <f>'End of Spring 1'!AF2</f>
        <v>0</v>
      </c>
      <c r="AG23" s="4">
        <f>'End of Spring 1'!AG2</f>
        <v>0</v>
      </c>
      <c r="AH23" s="4">
        <f>'End of Spring 1'!AH2</f>
        <v>0</v>
      </c>
      <c r="AI23" s="4">
        <f>'End of Spring 1'!AI2</f>
        <v>0</v>
      </c>
      <c r="AJ23" s="4">
        <f>'End of Spring 1'!AJ2</f>
        <v>0</v>
      </c>
      <c r="AK23" s="4">
        <f>'End of Spring 1'!AK2</f>
        <v>0</v>
      </c>
    </row>
    <row r="24" spans="1:37" x14ac:dyDescent="0.25">
      <c r="A24" s="3" t="s">
        <v>23</v>
      </c>
      <c r="B24" s="5" t="s">
        <v>49</v>
      </c>
      <c r="C24" s="4">
        <f>'End of Spring 1'!C3</f>
        <v>0</v>
      </c>
      <c r="D24" s="4">
        <f>'End of Spring 1'!D3</f>
        <v>0</v>
      </c>
      <c r="E24" s="4">
        <f>'End of Spring 1'!E3</f>
        <v>0</v>
      </c>
      <c r="F24" s="4">
        <f>'End of Spring 1'!F3</f>
        <v>0</v>
      </c>
      <c r="G24" s="4">
        <f>'End of Spring 1'!G3</f>
        <v>0</v>
      </c>
      <c r="H24" s="4">
        <f>'End of Spring 1'!H3</f>
        <v>0</v>
      </c>
      <c r="I24" s="4">
        <f>'End of Spring 1'!I3</f>
        <v>0</v>
      </c>
      <c r="J24" s="4">
        <f>'End of Spring 1'!J3</f>
        <v>0</v>
      </c>
      <c r="K24" s="4">
        <f>'End of Spring 1'!K3</f>
        <v>0</v>
      </c>
      <c r="L24" s="4">
        <f>'End of Spring 1'!L3</f>
        <v>0</v>
      </c>
      <c r="M24" s="4">
        <f>'End of Spring 1'!M3</f>
        <v>0</v>
      </c>
      <c r="N24" s="4">
        <f>'End of Spring 1'!N3</f>
        <v>0</v>
      </c>
      <c r="O24" s="4">
        <f>'End of Spring 1'!O3</f>
        <v>0</v>
      </c>
      <c r="P24" s="4">
        <f>'End of Spring 1'!P3</f>
        <v>0</v>
      </c>
      <c r="Q24" s="4">
        <f>'End of Spring 1'!Q3</f>
        <v>0</v>
      </c>
      <c r="R24" s="4">
        <f>'End of Spring 1'!R3</f>
        <v>0</v>
      </c>
      <c r="S24" s="4">
        <f>'End of Spring 1'!S3</f>
        <v>0</v>
      </c>
      <c r="T24" s="4">
        <f>'End of Spring 1'!T3</f>
        <v>0</v>
      </c>
      <c r="U24" s="4">
        <f>'End of Spring 1'!U3</f>
        <v>0</v>
      </c>
      <c r="V24" s="4">
        <f>'End of Spring 1'!V3</f>
        <v>0</v>
      </c>
      <c r="W24" s="4">
        <f>'End of Spring 1'!W3</f>
        <v>0</v>
      </c>
      <c r="X24" s="4">
        <f>'End of Spring 1'!X3</f>
        <v>0</v>
      </c>
      <c r="Y24" s="4">
        <f>'End of Spring 1'!Y3</f>
        <v>0</v>
      </c>
      <c r="Z24" s="4">
        <f>'End of Spring 1'!Z3</f>
        <v>0</v>
      </c>
      <c r="AA24" s="4">
        <f>'End of Spring 1'!AA3</f>
        <v>0</v>
      </c>
      <c r="AB24" s="4">
        <f>'End of Spring 1'!AB3</f>
        <v>0</v>
      </c>
      <c r="AC24" s="4">
        <f>'End of Spring 1'!AC3</f>
        <v>0</v>
      </c>
      <c r="AD24" s="4">
        <f>'End of Spring 1'!AD3</f>
        <v>0</v>
      </c>
      <c r="AE24" s="4">
        <f>'End of Spring 1'!AE3</f>
        <v>0</v>
      </c>
      <c r="AF24" s="4">
        <f>'End of Spring 1'!AF3</f>
        <v>0</v>
      </c>
      <c r="AG24" s="4">
        <f>'End of Spring 1'!AG3</f>
        <v>0</v>
      </c>
      <c r="AH24" s="4">
        <f>'End of Spring 1'!AH3</f>
        <v>0</v>
      </c>
      <c r="AI24" s="4">
        <f>'End of Spring 1'!AI3</f>
        <v>0</v>
      </c>
      <c r="AJ24" s="4">
        <f>'End of Spring 1'!AJ3</f>
        <v>0</v>
      </c>
      <c r="AK24" s="4">
        <f>'End of Spring 1'!AK3</f>
        <v>0</v>
      </c>
    </row>
    <row r="25" spans="1:37" x14ac:dyDescent="0.25">
      <c r="A25" s="3" t="s">
        <v>24</v>
      </c>
      <c r="B25" s="5" t="s">
        <v>49</v>
      </c>
      <c r="C25" s="4">
        <f>'End of Spring 1'!C4</f>
        <v>0</v>
      </c>
      <c r="D25" s="4">
        <f>'End of Spring 1'!D4</f>
        <v>0</v>
      </c>
      <c r="E25" s="4">
        <f>'End of Spring 1'!E4</f>
        <v>0</v>
      </c>
      <c r="F25" s="4">
        <f>'End of Spring 1'!F4</f>
        <v>0</v>
      </c>
      <c r="G25" s="4">
        <f>'End of Spring 1'!G4</f>
        <v>0</v>
      </c>
      <c r="H25" s="4">
        <f>'End of Spring 1'!H4</f>
        <v>0</v>
      </c>
      <c r="I25" s="4">
        <f>'End of Spring 1'!I4</f>
        <v>0</v>
      </c>
      <c r="J25" s="4">
        <f>'End of Spring 1'!J4</f>
        <v>0</v>
      </c>
      <c r="K25" s="4">
        <f>'End of Spring 1'!K4</f>
        <v>0</v>
      </c>
      <c r="L25" s="4">
        <f>'End of Spring 1'!L4</f>
        <v>0</v>
      </c>
      <c r="M25" s="4">
        <f>'End of Spring 1'!M4</f>
        <v>0</v>
      </c>
      <c r="N25" s="4">
        <f>'End of Spring 1'!N4</f>
        <v>0</v>
      </c>
      <c r="O25" s="4">
        <f>'End of Spring 1'!O4</f>
        <v>0</v>
      </c>
      <c r="P25" s="4">
        <f>'End of Spring 1'!P4</f>
        <v>0</v>
      </c>
      <c r="Q25" s="4">
        <f>'End of Spring 1'!Q4</f>
        <v>0</v>
      </c>
      <c r="R25" s="4">
        <f>'End of Spring 1'!R4</f>
        <v>0</v>
      </c>
      <c r="S25" s="4">
        <f>'End of Spring 1'!S4</f>
        <v>0</v>
      </c>
      <c r="T25" s="4">
        <f>'End of Spring 1'!T4</f>
        <v>0</v>
      </c>
      <c r="U25" s="4">
        <f>'End of Spring 1'!U4</f>
        <v>0</v>
      </c>
      <c r="V25" s="4">
        <f>'End of Spring 1'!V4</f>
        <v>0</v>
      </c>
      <c r="W25" s="4">
        <f>'End of Spring 1'!W4</f>
        <v>0</v>
      </c>
      <c r="X25" s="4">
        <f>'End of Spring 1'!X4</f>
        <v>0</v>
      </c>
      <c r="Y25" s="4">
        <f>'End of Spring 1'!Y4</f>
        <v>0</v>
      </c>
      <c r="Z25" s="4">
        <f>'End of Spring 1'!Z4</f>
        <v>0</v>
      </c>
      <c r="AA25" s="4">
        <f>'End of Spring 1'!AA4</f>
        <v>0</v>
      </c>
      <c r="AB25" s="4">
        <f>'End of Spring 1'!AB4</f>
        <v>0</v>
      </c>
      <c r="AC25" s="4">
        <f>'End of Spring 1'!AC4</f>
        <v>0</v>
      </c>
      <c r="AD25" s="4">
        <f>'End of Spring 1'!AD4</f>
        <v>0</v>
      </c>
      <c r="AE25" s="4">
        <f>'End of Spring 1'!AE4</f>
        <v>0</v>
      </c>
      <c r="AF25" s="4">
        <f>'End of Spring 1'!AF4</f>
        <v>0</v>
      </c>
      <c r="AG25" s="4">
        <f>'End of Spring 1'!AG4</f>
        <v>0</v>
      </c>
      <c r="AH25" s="4">
        <f>'End of Spring 1'!AH4</f>
        <v>0</v>
      </c>
      <c r="AI25" s="4">
        <f>'End of Spring 1'!AI4</f>
        <v>0</v>
      </c>
      <c r="AJ25" s="4">
        <f>'End of Spring 1'!AJ4</f>
        <v>0</v>
      </c>
      <c r="AK25" s="4">
        <f>'End of Spring 1'!AK4</f>
        <v>0</v>
      </c>
    </row>
    <row r="26" spans="1:37" x14ac:dyDescent="0.25">
      <c r="A26" s="3" t="s">
        <v>53</v>
      </c>
      <c r="B26" s="5" t="s">
        <v>49</v>
      </c>
      <c r="C26" s="4">
        <f>'End of Spring 1'!C5</f>
        <v>0</v>
      </c>
      <c r="D26" s="4">
        <f>'End of Spring 1'!D5</f>
        <v>0</v>
      </c>
      <c r="E26" s="4">
        <f>'End of Spring 1'!E5</f>
        <v>0</v>
      </c>
      <c r="F26" s="4">
        <f>'End of Spring 1'!F5</f>
        <v>0</v>
      </c>
      <c r="G26" s="4">
        <f>'End of Spring 1'!G5</f>
        <v>0</v>
      </c>
      <c r="H26" s="4">
        <f>'End of Spring 1'!H5</f>
        <v>0</v>
      </c>
      <c r="I26" s="4">
        <f>'End of Spring 1'!I5</f>
        <v>0</v>
      </c>
      <c r="J26" s="4">
        <f>'End of Spring 1'!J5</f>
        <v>0</v>
      </c>
      <c r="K26" s="4">
        <f>'End of Spring 1'!K5</f>
        <v>0</v>
      </c>
      <c r="L26" s="4">
        <f>'End of Spring 1'!L5</f>
        <v>0</v>
      </c>
      <c r="M26" s="4">
        <f>'End of Spring 1'!M5</f>
        <v>0</v>
      </c>
      <c r="N26" s="4">
        <f>'End of Spring 1'!N5</f>
        <v>0</v>
      </c>
      <c r="O26" s="4">
        <f>'End of Spring 1'!O5</f>
        <v>0</v>
      </c>
      <c r="P26" s="4">
        <f>'End of Spring 1'!P5</f>
        <v>0</v>
      </c>
      <c r="Q26" s="4">
        <f>'End of Spring 1'!Q5</f>
        <v>0</v>
      </c>
      <c r="R26" s="4">
        <f>'End of Spring 1'!R5</f>
        <v>0</v>
      </c>
      <c r="S26" s="4">
        <f>'End of Spring 1'!S5</f>
        <v>0</v>
      </c>
      <c r="T26" s="4">
        <f>'End of Spring 1'!T5</f>
        <v>0</v>
      </c>
      <c r="U26" s="4">
        <f>'End of Spring 1'!U5</f>
        <v>0</v>
      </c>
      <c r="V26" s="4">
        <f>'End of Spring 1'!V5</f>
        <v>0</v>
      </c>
      <c r="W26" s="4">
        <f>'End of Spring 1'!W5</f>
        <v>0</v>
      </c>
      <c r="X26" s="4">
        <f>'End of Spring 1'!X5</f>
        <v>0</v>
      </c>
      <c r="Y26" s="4">
        <f>'End of Spring 1'!Y5</f>
        <v>0</v>
      </c>
      <c r="Z26" s="4">
        <f>'End of Spring 1'!Z5</f>
        <v>0</v>
      </c>
      <c r="AA26" s="4">
        <f>'End of Spring 1'!AA5</f>
        <v>0</v>
      </c>
      <c r="AB26" s="4">
        <f>'End of Spring 1'!AB5</f>
        <v>0</v>
      </c>
      <c r="AC26" s="4">
        <f>'End of Spring 1'!AC5</f>
        <v>0</v>
      </c>
      <c r="AD26" s="4">
        <f>'End of Spring 1'!AD5</f>
        <v>0</v>
      </c>
      <c r="AE26" s="4">
        <f>'End of Spring 1'!AE5</f>
        <v>0</v>
      </c>
      <c r="AF26" s="4">
        <f>'End of Spring 1'!AF5</f>
        <v>0</v>
      </c>
      <c r="AG26" s="4">
        <f>'End of Spring 1'!AG5</f>
        <v>0</v>
      </c>
      <c r="AH26" s="4">
        <f>'End of Spring 1'!AH5</f>
        <v>0</v>
      </c>
      <c r="AI26" s="4">
        <f>'End of Spring 1'!AI5</f>
        <v>0</v>
      </c>
      <c r="AJ26" s="4">
        <f>'End of Spring 1'!AJ5</f>
        <v>0</v>
      </c>
      <c r="AK26" s="4">
        <f>'End of Spring 1'!AK5</f>
        <v>0</v>
      </c>
    </row>
    <row r="27" spans="1:37" x14ac:dyDescent="0.25">
      <c r="A27" s="3" t="s">
        <v>40</v>
      </c>
      <c r="B27" s="5" t="s">
        <v>49</v>
      </c>
      <c r="C27" s="4">
        <f>'End of Spring 1'!C6</f>
        <v>0</v>
      </c>
      <c r="D27" s="4">
        <f>'End of Spring 1'!D6</f>
        <v>0</v>
      </c>
      <c r="E27" s="4">
        <f>'End of Spring 1'!E6</f>
        <v>0</v>
      </c>
      <c r="F27" s="4">
        <f>'End of Spring 1'!F6</f>
        <v>0</v>
      </c>
      <c r="G27" s="4">
        <f>'End of Spring 1'!G6</f>
        <v>0</v>
      </c>
      <c r="H27" s="4">
        <f>'End of Spring 1'!H6</f>
        <v>0</v>
      </c>
      <c r="I27" s="4">
        <f>'End of Spring 1'!I6</f>
        <v>0</v>
      </c>
      <c r="J27" s="4">
        <f>'End of Spring 1'!J6</f>
        <v>0</v>
      </c>
      <c r="K27" s="4">
        <f>'End of Spring 1'!K6</f>
        <v>0</v>
      </c>
      <c r="L27" s="4">
        <f>'End of Spring 1'!L6</f>
        <v>0</v>
      </c>
      <c r="M27" s="4">
        <f>'End of Spring 1'!M6</f>
        <v>0</v>
      </c>
      <c r="N27" s="4">
        <f>'End of Spring 1'!N6</f>
        <v>0</v>
      </c>
      <c r="O27" s="4">
        <f>'End of Spring 1'!O6</f>
        <v>0</v>
      </c>
      <c r="P27" s="4">
        <f>'End of Spring 1'!P6</f>
        <v>0</v>
      </c>
      <c r="Q27" s="4">
        <f>'End of Spring 1'!Q6</f>
        <v>0</v>
      </c>
      <c r="R27" s="4">
        <f>'End of Spring 1'!R6</f>
        <v>0</v>
      </c>
      <c r="S27" s="4">
        <f>'End of Spring 1'!S6</f>
        <v>0</v>
      </c>
      <c r="T27" s="4">
        <f>'End of Spring 1'!T6</f>
        <v>0</v>
      </c>
      <c r="U27" s="4">
        <f>'End of Spring 1'!U6</f>
        <v>0</v>
      </c>
      <c r="V27" s="4">
        <f>'End of Spring 1'!V6</f>
        <v>0</v>
      </c>
      <c r="W27" s="4">
        <f>'End of Spring 1'!W6</f>
        <v>0</v>
      </c>
      <c r="X27" s="4">
        <f>'End of Spring 1'!X6</f>
        <v>0</v>
      </c>
      <c r="Y27" s="4">
        <f>'End of Spring 1'!Y6</f>
        <v>0</v>
      </c>
      <c r="Z27" s="4">
        <f>'End of Spring 1'!Z6</f>
        <v>0</v>
      </c>
      <c r="AA27" s="4">
        <f>'End of Spring 1'!AA6</f>
        <v>0</v>
      </c>
      <c r="AB27" s="4">
        <f>'End of Spring 1'!AB6</f>
        <v>0</v>
      </c>
      <c r="AC27" s="4">
        <f>'End of Spring 1'!AC6</f>
        <v>0</v>
      </c>
      <c r="AD27" s="4">
        <f>'End of Spring 1'!AD6</f>
        <v>0</v>
      </c>
      <c r="AE27" s="4">
        <f>'End of Spring 1'!AE6</f>
        <v>0</v>
      </c>
      <c r="AF27" s="4">
        <f>'End of Spring 1'!AF6</f>
        <v>0</v>
      </c>
      <c r="AG27" s="4">
        <f>'End of Spring 1'!AG6</f>
        <v>0</v>
      </c>
      <c r="AH27" s="4">
        <f>'End of Spring 1'!AH6</f>
        <v>0</v>
      </c>
      <c r="AI27" s="4">
        <f>'End of Spring 1'!AI6</f>
        <v>0</v>
      </c>
      <c r="AJ27" s="4">
        <f>'End of Spring 1'!AJ6</f>
        <v>0</v>
      </c>
      <c r="AK27" s="4">
        <f>'End of Spring 1'!AK6</f>
        <v>0</v>
      </c>
    </row>
    <row r="29" spans="1:37" ht="42" x14ac:dyDescent="0.25">
      <c r="A29" s="13" t="s">
        <v>93</v>
      </c>
      <c r="B29" s="7" t="s">
        <v>50</v>
      </c>
      <c r="C29" s="12" t="s">
        <v>54</v>
      </c>
      <c r="D29" s="12" t="s">
        <v>55</v>
      </c>
      <c r="E29" s="12" t="s">
        <v>56</v>
      </c>
      <c r="F29" s="12" t="s">
        <v>57</v>
      </c>
      <c r="G29" s="12" t="s">
        <v>58</v>
      </c>
      <c r="H29" s="12" t="s">
        <v>59</v>
      </c>
      <c r="I29" s="12" t="s">
        <v>60</v>
      </c>
      <c r="J29" s="12" t="s">
        <v>61</v>
      </c>
      <c r="K29" s="12" t="s">
        <v>62</v>
      </c>
      <c r="L29" s="12" t="s">
        <v>63</v>
      </c>
      <c r="M29" s="12" t="s">
        <v>64</v>
      </c>
      <c r="N29" s="12" t="s">
        <v>65</v>
      </c>
      <c r="O29" s="12" t="s">
        <v>66</v>
      </c>
      <c r="P29" s="12" t="s">
        <v>67</v>
      </c>
      <c r="Q29" s="12" t="s">
        <v>68</v>
      </c>
      <c r="R29" s="12" t="s">
        <v>69</v>
      </c>
      <c r="S29" s="12" t="s">
        <v>70</v>
      </c>
      <c r="T29" s="12" t="s">
        <v>71</v>
      </c>
      <c r="U29" s="12" t="s">
        <v>72</v>
      </c>
      <c r="V29" s="12" t="s">
        <v>73</v>
      </c>
      <c r="W29" s="12" t="s">
        <v>74</v>
      </c>
      <c r="X29" s="12" t="s">
        <v>75</v>
      </c>
      <c r="Y29" s="12" t="s">
        <v>76</v>
      </c>
      <c r="Z29" s="12" t="s">
        <v>77</v>
      </c>
      <c r="AA29" s="12" t="s">
        <v>78</v>
      </c>
      <c r="AB29" s="12" t="s">
        <v>79</v>
      </c>
      <c r="AC29" s="12" t="s">
        <v>80</v>
      </c>
      <c r="AD29" s="12" t="s">
        <v>81</v>
      </c>
      <c r="AE29" s="12" t="s">
        <v>82</v>
      </c>
      <c r="AF29" s="12" t="s">
        <v>83</v>
      </c>
      <c r="AG29" s="12" t="s">
        <v>84</v>
      </c>
      <c r="AH29" s="12" t="s">
        <v>86</v>
      </c>
      <c r="AI29" s="12" t="s">
        <v>87</v>
      </c>
      <c r="AJ29" s="12" t="s">
        <v>88</v>
      </c>
      <c r="AK29" s="12" t="s">
        <v>89</v>
      </c>
    </row>
    <row r="30" spans="1:37" x14ac:dyDescent="0.25">
      <c r="A30" s="4" t="s">
        <v>52</v>
      </c>
      <c r="B30" s="4" t="s">
        <v>49</v>
      </c>
      <c r="C30" s="4">
        <f>'End of Spring 2'!C2</f>
        <v>0</v>
      </c>
      <c r="D30" s="4">
        <f>'End of Spring 2'!D2</f>
        <v>0</v>
      </c>
      <c r="E30" s="4">
        <f>'End of Spring 2'!E2</f>
        <v>0</v>
      </c>
      <c r="F30" s="4">
        <f>'End of Spring 2'!F2</f>
        <v>0</v>
      </c>
      <c r="G30" s="4">
        <f>'End of Spring 2'!G2</f>
        <v>0</v>
      </c>
      <c r="H30" s="4">
        <f>'End of Spring 2'!H2</f>
        <v>0</v>
      </c>
      <c r="I30" s="4">
        <f>'End of Spring 2'!I2</f>
        <v>0</v>
      </c>
      <c r="J30" s="4">
        <f>'End of Spring 2'!J2</f>
        <v>0</v>
      </c>
      <c r="K30" s="4">
        <f>'End of Spring 2'!K2</f>
        <v>0</v>
      </c>
      <c r="L30" s="4">
        <f>'End of Spring 2'!L2</f>
        <v>0</v>
      </c>
      <c r="M30" s="4">
        <f>'End of Spring 2'!M2</f>
        <v>0</v>
      </c>
      <c r="N30" s="4">
        <f>'End of Spring 2'!N2</f>
        <v>0</v>
      </c>
      <c r="O30" s="4">
        <f>'End of Spring 2'!O2</f>
        <v>0</v>
      </c>
      <c r="P30" s="4">
        <f>'End of Spring 2'!P2</f>
        <v>0</v>
      </c>
      <c r="Q30" s="4">
        <f>'End of Spring 2'!Q2</f>
        <v>0</v>
      </c>
      <c r="R30" s="4">
        <f>'End of Spring 2'!R2</f>
        <v>0</v>
      </c>
      <c r="S30" s="4">
        <f>'End of Spring 2'!S2</f>
        <v>0</v>
      </c>
      <c r="T30" s="4">
        <f>'End of Spring 2'!T2</f>
        <v>0</v>
      </c>
      <c r="U30" s="4">
        <f>'End of Spring 2'!U2</f>
        <v>0</v>
      </c>
      <c r="V30" s="4">
        <f>'End of Spring 2'!V2</f>
        <v>0</v>
      </c>
      <c r="W30" s="4">
        <f>'End of Spring 2'!W2</f>
        <v>0</v>
      </c>
      <c r="X30" s="4">
        <f>'End of Spring 2'!X2</f>
        <v>0</v>
      </c>
      <c r="Y30" s="4">
        <f>'End of Spring 2'!Y2</f>
        <v>0</v>
      </c>
      <c r="Z30" s="4">
        <f>'End of Spring 2'!Z2</f>
        <v>0</v>
      </c>
      <c r="AA30" s="4">
        <f>'End of Spring 2'!AA2</f>
        <v>0</v>
      </c>
      <c r="AB30" s="4">
        <f>'End of Spring 2'!AB2</f>
        <v>0</v>
      </c>
      <c r="AC30" s="4">
        <f>'End of Spring 2'!AC2</f>
        <v>0</v>
      </c>
      <c r="AD30" s="4">
        <f>'End of Spring 2'!AD2</f>
        <v>0</v>
      </c>
      <c r="AE30" s="4">
        <f>'End of Spring 2'!AE2</f>
        <v>0</v>
      </c>
      <c r="AF30" s="4">
        <f>'End of Spring 2'!AF2</f>
        <v>0</v>
      </c>
      <c r="AG30" s="4">
        <f>'End of Spring 2'!AG2</f>
        <v>0</v>
      </c>
      <c r="AH30" s="4">
        <f>'End of Spring 2'!AH2</f>
        <v>0</v>
      </c>
      <c r="AI30" s="4">
        <f>'End of Spring 2'!AI2</f>
        <v>0</v>
      </c>
      <c r="AJ30" s="4">
        <f>'End of Spring 2'!AJ2</f>
        <v>0</v>
      </c>
      <c r="AK30" s="4">
        <f>'End of Spring 2'!AK2</f>
        <v>0</v>
      </c>
    </row>
    <row r="31" spans="1:37" x14ac:dyDescent="0.25">
      <c r="A31" s="3" t="s">
        <v>23</v>
      </c>
      <c r="B31" s="5" t="s">
        <v>49</v>
      </c>
      <c r="C31" s="4">
        <f>'End of Spring 2'!C3</f>
        <v>0</v>
      </c>
      <c r="D31" s="4">
        <f>'End of Spring 2'!D3</f>
        <v>0</v>
      </c>
      <c r="E31" s="4">
        <f>'End of Spring 2'!E3</f>
        <v>0</v>
      </c>
      <c r="F31" s="4">
        <f>'End of Spring 2'!F3</f>
        <v>0</v>
      </c>
      <c r="G31" s="4">
        <f>'End of Spring 2'!G3</f>
        <v>0</v>
      </c>
      <c r="H31" s="4">
        <f>'End of Spring 2'!H3</f>
        <v>0</v>
      </c>
      <c r="I31" s="4">
        <f>'End of Spring 2'!I3</f>
        <v>0</v>
      </c>
      <c r="J31" s="4">
        <f>'End of Spring 2'!J3</f>
        <v>0</v>
      </c>
      <c r="K31" s="4">
        <f>'End of Spring 2'!K3</f>
        <v>0</v>
      </c>
      <c r="L31" s="4">
        <f>'End of Spring 2'!L3</f>
        <v>0</v>
      </c>
      <c r="M31" s="4">
        <f>'End of Spring 2'!M3</f>
        <v>0</v>
      </c>
      <c r="N31" s="4">
        <f>'End of Spring 2'!N3</f>
        <v>0</v>
      </c>
      <c r="O31" s="4">
        <f>'End of Spring 2'!O3</f>
        <v>0</v>
      </c>
      <c r="P31" s="4">
        <f>'End of Spring 2'!P3</f>
        <v>0</v>
      </c>
      <c r="Q31" s="4">
        <f>'End of Spring 2'!Q3</f>
        <v>0</v>
      </c>
      <c r="R31" s="4">
        <f>'End of Spring 2'!R3</f>
        <v>0</v>
      </c>
      <c r="S31" s="4">
        <f>'End of Spring 2'!S3</f>
        <v>0</v>
      </c>
      <c r="T31" s="4">
        <f>'End of Spring 2'!T3</f>
        <v>0</v>
      </c>
      <c r="U31" s="4">
        <f>'End of Spring 2'!U3</f>
        <v>0</v>
      </c>
      <c r="V31" s="4">
        <f>'End of Spring 2'!V3</f>
        <v>0</v>
      </c>
      <c r="W31" s="4">
        <f>'End of Spring 2'!W3</f>
        <v>0</v>
      </c>
      <c r="X31" s="4">
        <f>'End of Spring 2'!X3</f>
        <v>0</v>
      </c>
      <c r="Y31" s="4">
        <f>'End of Spring 2'!Y3</f>
        <v>0</v>
      </c>
      <c r="Z31" s="4">
        <f>'End of Spring 2'!Z3</f>
        <v>0</v>
      </c>
      <c r="AA31" s="4">
        <f>'End of Spring 2'!AA3</f>
        <v>0</v>
      </c>
      <c r="AB31" s="4">
        <f>'End of Spring 2'!AB3</f>
        <v>0</v>
      </c>
      <c r="AC31" s="4">
        <f>'End of Spring 2'!AC3</f>
        <v>0</v>
      </c>
      <c r="AD31" s="4">
        <f>'End of Spring 2'!AD3</f>
        <v>0</v>
      </c>
      <c r="AE31" s="4">
        <f>'End of Spring 2'!AE3</f>
        <v>0</v>
      </c>
      <c r="AF31" s="4">
        <f>'End of Spring 2'!AF3</f>
        <v>0</v>
      </c>
      <c r="AG31" s="4">
        <f>'End of Spring 2'!AG3</f>
        <v>0</v>
      </c>
      <c r="AH31" s="4">
        <f>'End of Spring 2'!AH3</f>
        <v>0</v>
      </c>
      <c r="AI31" s="4">
        <f>'End of Spring 2'!AI3</f>
        <v>0</v>
      </c>
      <c r="AJ31" s="4">
        <f>'End of Spring 2'!AJ3</f>
        <v>0</v>
      </c>
      <c r="AK31" s="4">
        <f>'End of Spring 2'!AK3</f>
        <v>0</v>
      </c>
    </row>
    <row r="32" spans="1:37" x14ac:dyDescent="0.25">
      <c r="A32" s="3" t="s">
        <v>24</v>
      </c>
      <c r="B32" s="5" t="s">
        <v>49</v>
      </c>
      <c r="C32" s="4">
        <f>'End of Spring 2'!C4</f>
        <v>0</v>
      </c>
      <c r="D32" s="4">
        <f>'End of Spring 2'!D4</f>
        <v>0</v>
      </c>
      <c r="E32" s="4">
        <f>'End of Spring 2'!E4</f>
        <v>0</v>
      </c>
      <c r="F32" s="4">
        <f>'End of Spring 2'!F4</f>
        <v>0</v>
      </c>
      <c r="G32" s="4">
        <f>'End of Spring 2'!G4</f>
        <v>0</v>
      </c>
      <c r="H32" s="4">
        <f>'End of Spring 2'!H4</f>
        <v>0</v>
      </c>
      <c r="I32" s="4">
        <f>'End of Spring 2'!I4</f>
        <v>0</v>
      </c>
      <c r="J32" s="4">
        <f>'End of Spring 2'!J4</f>
        <v>0</v>
      </c>
      <c r="K32" s="4">
        <f>'End of Spring 2'!K4</f>
        <v>0</v>
      </c>
      <c r="L32" s="4">
        <f>'End of Spring 2'!L4</f>
        <v>0</v>
      </c>
      <c r="M32" s="4">
        <f>'End of Spring 2'!M4</f>
        <v>0</v>
      </c>
      <c r="N32" s="4">
        <f>'End of Spring 2'!N4</f>
        <v>0</v>
      </c>
      <c r="O32" s="4">
        <f>'End of Spring 2'!O4</f>
        <v>0</v>
      </c>
      <c r="P32" s="4">
        <f>'End of Spring 2'!P4</f>
        <v>0</v>
      </c>
      <c r="Q32" s="4">
        <f>'End of Spring 2'!Q4</f>
        <v>0</v>
      </c>
      <c r="R32" s="4">
        <f>'End of Spring 2'!R4</f>
        <v>0</v>
      </c>
      <c r="S32" s="4">
        <f>'End of Spring 2'!S4</f>
        <v>0</v>
      </c>
      <c r="T32" s="4">
        <f>'End of Spring 2'!T4</f>
        <v>0</v>
      </c>
      <c r="U32" s="4">
        <f>'End of Spring 2'!U4</f>
        <v>0</v>
      </c>
      <c r="V32" s="4">
        <f>'End of Spring 2'!V4</f>
        <v>0</v>
      </c>
      <c r="W32" s="4">
        <f>'End of Spring 2'!W4</f>
        <v>0</v>
      </c>
      <c r="X32" s="4">
        <f>'End of Spring 2'!X4</f>
        <v>0</v>
      </c>
      <c r="Y32" s="4">
        <f>'End of Spring 2'!Y4</f>
        <v>0</v>
      </c>
      <c r="Z32" s="4">
        <f>'End of Spring 2'!Z4</f>
        <v>0</v>
      </c>
      <c r="AA32" s="4">
        <f>'End of Spring 2'!AA4</f>
        <v>0</v>
      </c>
      <c r="AB32" s="4">
        <f>'End of Spring 2'!AB4</f>
        <v>0</v>
      </c>
      <c r="AC32" s="4">
        <f>'End of Spring 2'!AC4</f>
        <v>0</v>
      </c>
      <c r="AD32" s="4">
        <f>'End of Spring 2'!AD4</f>
        <v>0</v>
      </c>
      <c r="AE32" s="4">
        <f>'End of Spring 2'!AE4</f>
        <v>0</v>
      </c>
      <c r="AF32" s="4">
        <f>'End of Spring 2'!AF4</f>
        <v>0</v>
      </c>
      <c r="AG32" s="4">
        <f>'End of Spring 2'!AG4</f>
        <v>0</v>
      </c>
      <c r="AH32" s="4">
        <f>'End of Spring 2'!AH4</f>
        <v>0</v>
      </c>
      <c r="AI32" s="4">
        <f>'End of Spring 2'!AI4</f>
        <v>0</v>
      </c>
      <c r="AJ32" s="4">
        <f>'End of Spring 2'!AJ4</f>
        <v>0</v>
      </c>
      <c r="AK32" s="4">
        <f>'End of Spring 2'!AK4</f>
        <v>0</v>
      </c>
    </row>
    <row r="33" spans="1:37" x14ac:dyDescent="0.25">
      <c r="A33" s="3" t="s">
        <v>53</v>
      </c>
      <c r="B33" s="5" t="s">
        <v>49</v>
      </c>
      <c r="C33" s="4">
        <f>'End of Spring 2'!C5</f>
        <v>0</v>
      </c>
      <c r="D33" s="4">
        <f>'End of Spring 2'!D5</f>
        <v>0</v>
      </c>
      <c r="E33" s="4">
        <f>'End of Spring 2'!E5</f>
        <v>0</v>
      </c>
      <c r="F33" s="4">
        <f>'End of Spring 2'!F5</f>
        <v>0</v>
      </c>
      <c r="G33" s="4">
        <f>'End of Spring 2'!G5</f>
        <v>0</v>
      </c>
      <c r="H33" s="4">
        <f>'End of Spring 2'!H5</f>
        <v>0</v>
      </c>
      <c r="I33" s="4">
        <f>'End of Spring 2'!I5</f>
        <v>0</v>
      </c>
      <c r="J33" s="4">
        <f>'End of Spring 2'!J5</f>
        <v>0</v>
      </c>
      <c r="K33" s="4">
        <f>'End of Spring 2'!K5</f>
        <v>0</v>
      </c>
      <c r="L33" s="4">
        <f>'End of Spring 2'!L5</f>
        <v>0</v>
      </c>
      <c r="M33" s="4">
        <f>'End of Spring 2'!M5</f>
        <v>0</v>
      </c>
      <c r="N33" s="4">
        <f>'End of Spring 2'!N5</f>
        <v>0</v>
      </c>
      <c r="O33" s="4">
        <f>'End of Spring 2'!O5</f>
        <v>0</v>
      </c>
      <c r="P33" s="4">
        <f>'End of Spring 2'!P5</f>
        <v>0</v>
      </c>
      <c r="Q33" s="4">
        <f>'End of Spring 2'!Q5</f>
        <v>0</v>
      </c>
      <c r="R33" s="4">
        <f>'End of Spring 2'!R5</f>
        <v>0</v>
      </c>
      <c r="S33" s="4">
        <f>'End of Spring 2'!S5</f>
        <v>0</v>
      </c>
      <c r="T33" s="4">
        <f>'End of Spring 2'!T5</f>
        <v>0</v>
      </c>
      <c r="U33" s="4">
        <f>'End of Spring 2'!U5</f>
        <v>0</v>
      </c>
      <c r="V33" s="4">
        <f>'End of Spring 2'!V5</f>
        <v>0</v>
      </c>
      <c r="W33" s="4">
        <f>'End of Spring 2'!W5</f>
        <v>0</v>
      </c>
      <c r="X33" s="4">
        <f>'End of Spring 2'!X5</f>
        <v>0</v>
      </c>
      <c r="Y33" s="4">
        <f>'End of Spring 2'!Y5</f>
        <v>0</v>
      </c>
      <c r="Z33" s="4">
        <f>'End of Spring 2'!Z5</f>
        <v>0</v>
      </c>
      <c r="AA33" s="4">
        <f>'End of Spring 2'!AA5</f>
        <v>0</v>
      </c>
      <c r="AB33" s="4">
        <f>'End of Spring 2'!AB5</f>
        <v>0</v>
      </c>
      <c r="AC33" s="4">
        <f>'End of Spring 2'!AC5</f>
        <v>0</v>
      </c>
      <c r="AD33" s="4">
        <f>'End of Spring 2'!AD5</f>
        <v>0</v>
      </c>
      <c r="AE33" s="4">
        <f>'End of Spring 2'!AE5</f>
        <v>0</v>
      </c>
      <c r="AF33" s="4">
        <f>'End of Spring 2'!AF5</f>
        <v>0</v>
      </c>
      <c r="AG33" s="4">
        <f>'End of Spring 2'!AG5</f>
        <v>0</v>
      </c>
      <c r="AH33" s="4">
        <f>'End of Spring 2'!AH5</f>
        <v>0</v>
      </c>
      <c r="AI33" s="4">
        <f>'End of Spring 2'!AI5</f>
        <v>0</v>
      </c>
      <c r="AJ33" s="4">
        <f>'End of Spring 2'!AJ5</f>
        <v>0</v>
      </c>
      <c r="AK33" s="4">
        <f>'End of Spring 2'!AK5</f>
        <v>0</v>
      </c>
    </row>
    <row r="34" spans="1:37" x14ac:dyDescent="0.25">
      <c r="A34" s="3" t="s">
        <v>40</v>
      </c>
      <c r="B34" s="5" t="s">
        <v>49</v>
      </c>
      <c r="C34" s="4">
        <f>'End of Spring 2'!C6</f>
        <v>0</v>
      </c>
      <c r="D34" s="4">
        <f>'End of Spring 2'!D6</f>
        <v>0</v>
      </c>
      <c r="E34" s="4">
        <f>'End of Spring 2'!E6</f>
        <v>0</v>
      </c>
      <c r="F34" s="4">
        <f>'End of Spring 2'!F6</f>
        <v>0</v>
      </c>
      <c r="G34" s="4">
        <f>'End of Spring 2'!G6</f>
        <v>0</v>
      </c>
      <c r="H34" s="4">
        <f>'End of Spring 2'!H6</f>
        <v>0</v>
      </c>
      <c r="I34" s="4">
        <f>'End of Spring 2'!I6</f>
        <v>0</v>
      </c>
      <c r="J34" s="4">
        <f>'End of Spring 2'!J6</f>
        <v>0</v>
      </c>
      <c r="K34" s="4">
        <f>'End of Spring 2'!K6</f>
        <v>0</v>
      </c>
      <c r="L34" s="4">
        <f>'End of Spring 2'!L6</f>
        <v>0</v>
      </c>
      <c r="M34" s="4">
        <f>'End of Spring 2'!M6</f>
        <v>0</v>
      </c>
      <c r="N34" s="4">
        <f>'End of Spring 2'!N6</f>
        <v>0</v>
      </c>
      <c r="O34" s="4">
        <f>'End of Spring 2'!O6</f>
        <v>0</v>
      </c>
      <c r="P34" s="4">
        <f>'End of Spring 2'!P6</f>
        <v>0</v>
      </c>
      <c r="Q34" s="4">
        <f>'End of Spring 2'!Q6</f>
        <v>0</v>
      </c>
      <c r="R34" s="4">
        <f>'End of Spring 2'!R6</f>
        <v>0</v>
      </c>
      <c r="S34" s="4">
        <f>'End of Spring 2'!S6</f>
        <v>0</v>
      </c>
      <c r="T34" s="4">
        <f>'End of Spring 2'!T6</f>
        <v>0</v>
      </c>
      <c r="U34" s="4">
        <f>'End of Spring 2'!U6</f>
        <v>0</v>
      </c>
      <c r="V34" s="4">
        <f>'End of Spring 2'!V6</f>
        <v>0</v>
      </c>
      <c r="W34" s="4">
        <f>'End of Spring 2'!W6</f>
        <v>0</v>
      </c>
      <c r="X34" s="4">
        <f>'End of Spring 2'!X6</f>
        <v>0</v>
      </c>
      <c r="Y34" s="4">
        <f>'End of Spring 2'!Y6</f>
        <v>0</v>
      </c>
      <c r="Z34" s="4">
        <f>'End of Spring 2'!Z6</f>
        <v>0</v>
      </c>
      <c r="AA34" s="4">
        <f>'End of Spring 2'!AA6</f>
        <v>0</v>
      </c>
      <c r="AB34" s="4">
        <f>'End of Spring 2'!AB6</f>
        <v>0</v>
      </c>
      <c r="AC34" s="4">
        <f>'End of Spring 2'!AC6</f>
        <v>0</v>
      </c>
      <c r="AD34" s="4">
        <f>'End of Spring 2'!AD6</f>
        <v>0</v>
      </c>
      <c r="AE34" s="4">
        <f>'End of Spring 2'!AE6</f>
        <v>0</v>
      </c>
      <c r="AF34" s="4">
        <f>'End of Spring 2'!AF6</f>
        <v>0</v>
      </c>
      <c r="AG34" s="4">
        <f>'End of Spring 2'!AG6</f>
        <v>0</v>
      </c>
      <c r="AH34" s="4">
        <f>'End of Spring 2'!AH6</f>
        <v>0</v>
      </c>
      <c r="AI34" s="4">
        <f>'End of Spring 2'!AI6</f>
        <v>0</v>
      </c>
      <c r="AJ34" s="4">
        <f>'End of Spring 2'!AJ6</f>
        <v>0</v>
      </c>
      <c r="AK34" s="4">
        <f>'End of Spring 2'!AK6</f>
        <v>0</v>
      </c>
    </row>
    <row r="36" spans="1:37" ht="42" x14ac:dyDescent="0.25">
      <c r="A36" s="13" t="s">
        <v>94</v>
      </c>
      <c r="B36" s="7" t="s">
        <v>50</v>
      </c>
      <c r="C36" s="12" t="s">
        <v>54</v>
      </c>
      <c r="D36" s="12" t="s">
        <v>55</v>
      </c>
      <c r="E36" s="12" t="s">
        <v>56</v>
      </c>
      <c r="F36" s="12" t="s">
        <v>57</v>
      </c>
      <c r="G36" s="12" t="s">
        <v>58</v>
      </c>
      <c r="H36" s="12" t="s">
        <v>59</v>
      </c>
      <c r="I36" s="12" t="s">
        <v>60</v>
      </c>
      <c r="J36" s="12" t="s">
        <v>61</v>
      </c>
      <c r="K36" s="12" t="s">
        <v>62</v>
      </c>
      <c r="L36" s="12" t="s">
        <v>63</v>
      </c>
      <c r="M36" s="12" t="s">
        <v>64</v>
      </c>
      <c r="N36" s="12" t="s">
        <v>65</v>
      </c>
      <c r="O36" s="12" t="s">
        <v>66</v>
      </c>
      <c r="P36" s="12" t="s">
        <v>67</v>
      </c>
      <c r="Q36" s="12" t="s">
        <v>68</v>
      </c>
      <c r="R36" s="12" t="s">
        <v>69</v>
      </c>
      <c r="S36" s="12" t="s">
        <v>70</v>
      </c>
      <c r="T36" s="12" t="s">
        <v>71</v>
      </c>
      <c r="U36" s="12" t="s">
        <v>72</v>
      </c>
      <c r="V36" s="12" t="s">
        <v>73</v>
      </c>
      <c r="W36" s="12" t="s">
        <v>74</v>
      </c>
      <c r="X36" s="12" t="s">
        <v>75</v>
      </c>
      <c r="Y36" s="12" t="s">
        <v>76</v>
      </c>
      <c r="Z36" s="12" t="s">
        <v>77</v>
      </c>
      <c r="AA36" s="12" t="s">
        <v>78</v>
      </c>
      <c r="AB36" s="12" t="s">
        <v>79</v>
      </c>
      <c r="AC36" s="12" t="s">
        <v>80</v>
      </c>
      <c r="AD36" s="12" t="s">
        <v>81</v>
      </c>
      <c r="AE36" s="12" t="s">
        <v>82</v>
      </c>
      <c r="AF36" s="12" t="s">
        <v>83</v>
      </c>
      <c r="AG36" s="12" t="s">
        <v>84</v>
      </c>
      <c r="AH36" s="12" t="s">
        <v>86</v>
      </c>
      <c r="AI36" s="12" t="s">
        <v>87</v>
      </c>
      <c r="AJ36" s="12" t="s">
        <v>88</v>
      </c>
      <c r="AK36" s="12" t="s">
        <v>89</v>
      </c>
    </row>
    <row r="37" spans="1:37" x14ac:dyDescent="0.25">
      <c r="A37" s="4" t="s">
        <v>52</v>
      </c>
      <c r="B37" s="4" t="s">
        <v>49</v>
      </c>
      <c r="C37" s="4">
        <f>'End of Summer 1'!C2</f>
        <v>0</v>
      </c>
      <c r="D37" s="4">
        <f>'End of Summer 1'!D2</f>
        <v>0</v>
      </c>
      <c r="E37" s="4">
        <f>'End of Summer 1'!E2</f>
        <v>0</v>
      </c>
      <c r="F37" s="4">
        <f>'End of Summer 1'!F2</f>
        <v>0</v>
      </c>
      <c r="G37" s="4">
        <f>'End of Summer 1'!G2</f>
        <v>0</v>
      </c>
      <c r="H37" s="4">
        <f>'End of Summer 1'!H2</f>
        <v>0</v>
      </c>
      <c r="I37" s="4">
        <f>'End of Summer 1'!I2</f>
        <v>0</v>
      </c>
      <c r="J37" s="4">
        <f>'End of Summer 1'!J2</f>
        <v>0</v>
      </c>
      <c r="K37" s="4">
        <f>'End of Summer 1'!K2</f>
        <v>0</v>
      </c>
      <c r="L37" s="4">
        <f>'End of Summer 1'!L2</f>
        <v>0</v>
      </c>
      <c r="M37" s="4">
        <f>'End of Summer 1'!M2</f>
        <v>0</v>
      </c>
      <c r="N37" s="4">
        <f>'End of Summer 1'!N2</f>
        <v>0</v>
      </c>
      <c r="O37" s="4">
        <f>'End of Summer 1'!O2</f>
        <v>0</v>
      </c>
      <c r="P37" s="4">
        <f>'End of Summer 1'!P2</f>
        <v>0</v>
      </c>
      <c r="Q37" s="4">
        <f>'End of Summer 1'!Q2</f>
        <v>0</v>
      </c>
      <c r="R37" s="4">
        <f>'End of Summer 1'!R2</f>
        <v>0</v>
      </c>
      <c r="S37" s="4">
        <f>'End of Summer 1'!S2</f>
        <v>0</v>
      </c>
      <c r="T37" s="4">
        <f>'End of Summer 1'!T2</f>
        <v>0</v>
      </c>
      <c r="U37" s="4">
        <f>'End of Summer 1'!U2</f>
        <v>0</v>
      </c>
      <c r="V37" s="4">
        <f>'End of Summer 1'!V2</f>
        <v>0</v>
      </c>
      <c r="W37" s="4">
        <f>'End of Summer 1'!W2</f>
        <v>0</v>
      </c>
      <c r="X37" s="4">
        <f>'End of Summer 1'!X2</f>
        <v>0</v>
      </c>
      <c r="Y37" s="4">
        <f>'End of Summer 1'!Y2</f>
        <v>0</v>
      </c>
      <c r="Z37" s="4">
        <f>'End of Summer 1'!Z2</f>
        <v>0</v>
      </c>
      <c r="AA37" s="4">
        <f>'End of Summer 1'!AA2</f>
        <v>0</v>
      </c>
      <c r="AB37" s="4">
        <f>'End of Summer 1'!AB2</f>
        <v>0</v>
      </c>
      <c r="AC37" s="4">
        <f>'End of Summer 1'!AC2</f>
        <v>0</v>
      </c>
      <c r="AD37" s="4">
        <f>'End of Summer 1'!AD2</f>
        <v>0</v>
      </c>
      <c r="AE37" s="4">
        <f>'End of Summer 1'!AE2</f>
        <v>0</v>
      </c>
      <c r="AF37" s="4">
        <f>'End of Summer 1'!AF2</f>
        <v>0</v>
      </c>
      <c r="AG37" s="4">
        <f>'End of Summer 1'!AG2</f>
        <v>0</v>
      </c>
      <c r="AH37" s="4">
        <f>'End of Summer 1'!AH2</f>
        <v>0</v>
      </c>
      <c r="AI37" s="4">
        <f>'End of Summer 1'!AI2</f>
        <v>0</v>
      </c>
      <c r="AJ37" s="4">
        <f>'End of Summer 1'!AJ2</f>
        <v>0</v>
      </c>
      <c r="AK37" s="4">
        <f>'End of Summer 1'!AK2</f>
        <v>0</v>
      </c>
    </row>
    <row r="38" spans="1:37" x14ac:dyDescent="0.25">
      <c r="A38" s="3" t="s">
        <v>23</v>
      </c>
      <c r="B38" s="5" t="s">
        <v>49</v>
      </c>
      <c r="C38" s="4">
        <f>'End of Summer 1'!C3</f>
        <v>0</v>
      </c>
      <c r="D38" s="4">
        <f>'End of Summer 1'!D3</f>
        <v>0</v>
      </c>
      <c r="E38" s="4">
        <f>'End of Summer 1'!E3</f>
        <v>0</v>
      </c>
      <c r="F38" s="4">
        <f>'End of Summer 1'!F3</f>
        <v>0</v>
      </c>
      <c r="G38" s="4">
        <f>'End of Summer 1'!G3</f>
        <v>0</v>
      </c>
      <c r="H38" s="4">
        <f>'End of Summer 1'!H3</f>
        <v>0</v>
      </c>
      <c r="I38" s="4">
        <f>'End of Summer 1'!I3</f>
        <v>0</v>
      </c>
      <c r="J38" s="4">
        <f>'End of Summer 1'!J3</f>
        <v>0</v>
      </c>
      <c r="K38" s="4">
        <f>'End of Summer 1'!K3</f>
        <v>0</v>
      </c>
      <c r="L38" s="4">
        <f>'End of Summer 1'!L3</f>
        <v>0</v>
      </c>
      <c r="M38" s="4">
        <f>'End of Summer 1'!M3</f>
        <v>0</v>
      </c>
      <c r="N38" s="4">
        <f>'End of Summer 1'!N3</f>
        <v>0</v>
      </c>
      <c r="O38" s="4">
        <f>'End of Summer 1'!O3</f>
        <v>0</v>
      </c>
      <c r="P38" s="4">
        <f>'End of Summer 1'!P3</f>
        <v>0</v>
      </c>
      <c r="Q38" s="4">
        <f>'End of Summer 1'!Q3</f>
        <v>0</v>
      </c>
      <c r="R38" s="4">
        <f>'End of Summer 1'!R3</f>
        <v>0</v>
      </c>
      <c r="S38" s="4">
        <f>'End of Summer 1'!S3</f>
        <v>0</v>
      </c>
      <c r="T38" s="4">
        <f>'End of Summer 1'!T3</f>
        <v>0</v>
      </c>
      <c r="U38" s="4">
        <f>'End of Summer 1'!U3</f>
        <v>0</v>
      </c>
      <c r="V38" s="4">
        <f>'End of Summer 1'!V3</f>
        <v>0</v>
      </c>
      <c r="W38" s="4">
        <f>'End of Summer 1'!W3</f>
        <v>0</v>
      </c>
      <c r="X38" s="4">
        <f>'End of Summer 1'!X3</f>
        <v>0</v>
      </c>
      <c r="Y38" s="4">
        <f>'End of Summer 1'!Y3</f>
        <v>0</v>
      </c>
      <c r="Z38" s="4">
        <f>'End of Summer 1'!Z3</f>
        <v>0</v>
      </c>
      <c r="AA38" s="4">
        <f>'End of Summer 1'!AA3</f>
        <v>0</v>
      </c>
      <c r="AB38" s="4">
        <f>'End of Summer 1'!AB3</f>
        <v>0</v>
      </c>
      <c r="AC38" s="4">
        <f>'End of Summer 1'!AC3</f>
        <v>0</v>
      </c>
      <c r="AD38" s="4">
        <f>'End of Summer 1'!AD3</f>
        <v>0</v>
      </c>
      <c r="AE38" s="4">
        <f>'End of Summer 1'!AE3</f>
        <v>0</v>
      </c>
      <c r="AF38" s="4">
        <f>'End of Summer 1'!AF3</f>
        <v>0</v>
      </c>
      <c r="AG38" s="4">
        <f>'End of Summer 1'!AG3</f>
        <v>0</v>
      </c>
      <c r="AH38" s="4">
        <f>'End of Summer 1'!AH3</f>
        <v>0</v>
      </c>
      <c r="AI38" s="4">
        <f>'End of Summer 1'!AI3</f>
        <v>0</v>
      </c>
      <c r="AJ38" s="4">
        <f>'End of Summer 1'!AJ3</f>
        <v>0</v>
      </c>
      <c r="AK38" s="4">
        <f>'End of Summer 1'!AK3</f>
        <v>0</v>
      </c>
    </row>
    <row r="39" spans="1:37" x14ac:dyDescent="0.25">
      <c r="A39" s="3" t="s">
        <v>24</v>
      </c>
      <c r="B39" s="5" t="s">
        <v>49</v>
      </c>
      <c r="C39" s="4">
        <f>'End of Summer 1'!C4</f>
        <v>0</v>
      </c>
      <c r="D39" s="4">
        <f>'End of Summer 1'!D4</f>
        <v>0</v>
      </c>
      <c r="E39" s="4">
        <f>'End of Summer 1'!E4</f>
        <v>0</v>
      </c>
      <c r="F39" s="4">
        <f>'End of Summer 1'!F4</f>
        <v>0</v>
      </c>
      <c r="G39" s="4">
        <f>'End of Summer 1'!G4</f>
        <v>0</v>
      </c>
      <c r="H39" s="4">
        <f>'End of Summer 1'!H4</f>
        <v>0</v>
      </c>
      <c r="I39" s="4">
        <f>'End of Summer 1'!I4</f>
        <v>0</v>
      </c>
      <c r="J39" s="4">
        <f>'End of Summer 1'!J4</f>
        <v>0</v>
      </c>
      <c r="K39" s="4">
        <f>'End of Summer 1'!K4</f>
        <v>0</v>
      </c>
      <c r="L39" s="4">
        <f>'End of Summer 1'!L4</f>
        <v>0</v>
      </c>
      <c r="M39" s="4">
        <f>'End of Summer 1'!M4</f>
        <v>0</v>
      </c>
      <c r="N39" s="4">
        <f>'End of Summer 1'!N4</f>
        <v>0</v>
      </c>
      <c r="O39" s="4">
        <f>'End of Summer 1'!O4</f>
        <v>0</v>
      </c>
      <c r="P39" s="4">
        <f>'End of Summer 1'!P4</f>
        <v>0</v>
      </c>
      <c r="Q39" s="4">
        <f>'End of Summer 1'!Q4</f>
        <v>0</v>
      </c>
      <c r="R39" s="4">
        <f>'End of Summer 1'!R4</f>
        <v>0</v>
      </c>
      <c r="S39" s="4">
        <f>'End of Summer 1'!S4</f>
        <v>0</v>
      </c>
      <c r="T39" s="4">
        <f>'End of Summer 1'!T4</f>
        <v>0</v>
      </c>
      <c r="U39" s="4">
        <f>'End of Summer 1'!U4</f>
        <v>0</v>
      </c>
      <c r="V39" s="4">
        <f>'End of Summer 1'!V4</f>
        <v>0</v>
      </c>
      <c r="W39" s="4">
        <f>'End of Summer 1'!W4</f>
        <v>0</v>
      </c>
      <c r="X39" s="4">
        <f>'End of Summer 1'!X4</f>
        <v>0</v>
      </c>
      <c r="Y39" s="4">
        <f>'End of Summer 1'!Y4</f>
        <v>0</v>
      </c>
      <c r="Z39" s="4">
        <f>'End of Summer 1'!Z4</f>
        <v>0</v>
      </c>
      <c r="AA39" s="4">
        <f>'End of Summer 1'!AA4</f>
        <v>0</v>
      </c>
      <c r="AB39" s="4">
        <f>'End of Summer 1'!AB4</f>
        <v>0</v>
      </c>
      <c r="AC39" s="4">
        <f>'End of Summer 1'!AC4</f>
        <v>0</v>
      </c>
      <c r="AD39" s="4">
        <f>'End of Summer 1'!AD4</f>
        <v>0</v>
      </c>
      <c r="AE39" s="4">
        <f>'End of Summer 1'!AE4</f>
        <v>0</v>
      </c>
      <c r="AF39" s="4">
        <f>'End of Summer 1'!AF4</f>
        <v>0</v>
      </c>
      <c r="AG39" s="4">
        <f>'End of Summer 1'!AG4</f>
        <v>0</v>
      </c>
      <c r="AH39" s="4">
        <f>'End of Summer 1'!AH4</f>
        <v>0</v>
      </c>
      <c r="AI39" s="4">
        <f>'End of Summer 1'!AI4</f>
        <v>0</v>
      </c>
      <c r="AJ39" s="4">
        <f>'End of Summer 1'!AJ4</f>
        <v>0</v>
      </c>
      <c r="AK39" s="4">
        <f>'End of Summer 1'!AK4</f>
        <v>0</v>
      </c>
    </row>
    <row r="40" spans="1:37" x14ac:dyDescent="0.25">
      <c r="A40" s="3" t="s">
        <v>53</v>
      </c>
      <c r="B40" s="5" t="s">
        <v>49</v>
      </c>
      <c r="C40" s="4">
        <f>'End of Summer 1'!C5</f>
        <v>0</v>
      </c>
      <c r="D40" s="4">
        <f>'End of Summer 1'!D5</f>
        <v>0</v>
      </c>
      <c r="E40" s="4">
        <f>'End of Summer 1'!E5</f>
        <v>0</v>
      </c>
      <c r="F40" s="4">
        <f>'End of Summer 1'!F5</f>
        <v>0</v>
      </c>
      <c r="G40" s="4">
        <f>'End of Summer 1'!G5</f>
        <v>0</v>
      </c>
      <c r="H40" s="4">
        <f>'End of Summer 1'!H5</f>
        <v>0</v>
      </c>
      <c r="I40" s="4">
        <f>'End of Summer 1'!I5</f>
        <v>0</v>
      </c>
      <c r="J40" s="4">
        <f>'End of Summer 1'!J5</f>
        <v>0</v>
      </c>
      <c r="K40" s="4">
        <f>'End of Summer 1'!K5</f>
        <v>0</v>
      </c>
      <c r="L40" s="4">
        <f>'End of Summer 1'!L5</f>
        <v>0</v>
      </c>
      <c r="M40" s="4">
        <f>'End of Summer 1'!M5</f>
        <v>0</v>
      </c>
      <c r="N40" s="4">
        <f>'End of Summer 1'!N5</f>
        <v>0</v>
      </c>
      <c r="O40" s="4">
        <f>'End of Summer 1'!O5</f>
        <v>0</v>
      </c>
      <c r="P40" s="4">
        <f>'End of Summer 1'!P5</f>
        <v>0</v>
      </c>
      <c r="Q40" s="4">
        <f>'End of Summer 1'!Q5</f>
        <v>0</v>
      </c>
      <c r="R40" s="4">
        <f>'End of Summer 1'!R5</f>
        <v>0</v>
      </c>
      <c r="S40" s="4">
        <f>'End of Summer 1'!S5</f>
        <v>0</v>
      </c>
      <c r="T40" s="4">
        <f>'End of Summer 1'!T5</f>
        <v>0</v>
      </c>
      <c r="U40" s="4">
        <f>'End of Summer 1'!U5</f>
        <v>0</v>
      </c>
      <c r="V40" s="4">
        <f>'End of Summer 1'!V5</f>
        <v>0</v>
      </c>
      <c r="W40" s="4">
        <f>'End of Summer 1'!W5</f>
        <v>0</v>
      </c>
      <c r="X40" s="4">
        <f>'End of Summer 1'!X5</f>
        <v>0</v>
      </c>
      <c r="Y40" s="4">
        <f>'End of Summer 1'!Y5</f>
        <v>0</v>
      </c>
      <c r="Z40" s="4">
        <f>'End of Summer 1'!Z5</f>
        <v>0</v>
      </c>
      <c r="AA40" s="4">
        <f>'End of Summer 1'!AA5</f>
        <v>0</v>
      </c>
      <c r="AB40" s="4">
        <f>'End of Summer 1'!AB5</f>
        <v>0</v>
      </c>
      <c r="AC40" s="4">
        <f>'End of Summer 1'!AC5</f>
        <v>0</v>
      </c>
      <c r="AD40" s="4">
        <f>'End of Summer 1'!AD5</f>
        <v>0</v>
      </c>
      <c r="AE40" s="4">
        <f>'End of Summer 1'!AE5</f>
        <v>0</v>
      </c>
      <c r="AF40" s="4">
        <f>'End of Summer 1'!AF5</f>
        <v>0</v>
      </c>
      <c r="AG40" s="4">
        <f>'End of Summer 1'!AG5</f>
        <v>0</v>
      </c>
      <c r="AH40" s="4">
        <f>'End of Summer 1'!AH5</f>
        <v>0</v>
      </c>
      <c r="AI40" s="4">
        <f>'End of Summer 1'!AI5</f>
        <v>0</v>
      </c>
      <c r="AJ40" s="4">
        <f>'End of Summer 1'!AJ5</f>
        <v>0</v>
      </c>
      <c r="AK40" s="4">
        <f>'End of Summer 1'!AK5</f>
        <v>0</v>
      </c>
    </row>
    <row r="41" spans="1:37" x14ac:dyDescent="0.25">
      <c r="A41" s="3" t="s">
        <v>40</v>
      </c>
      <c r="B41" s="5" t="s">
        <v>49</v>
      </c>
      <c r="C41" s="4">
        <f>'End of Summer 1'!C6</f>
        <v>0</v>
      </c>
      <c r="D41" s="4">
        <f>'End of Summer 1'!D6</f>
        <v>0</v>
      </c>
      <c r="E41" s="4">
        <f>'End of Summer 1'!E6</f>
        <v>0</v>
      </c>
      <c r="F41" s="4">
        <f>'End of Summer 1'!F6</f>
        <v>0</v>
      </c>
      <c r="G41" s="4">
        <f>'End of Summer 1'!G6</f>
        <v>0</v>
      </c>
      <c r="H41" s="4">
        <f>'End of Summer 1'!H6</f>
        <v>0</v>
      </c>
      <c r="I41" s="4">
        <f>'End of Summer 1'!I6</f>
        <v>0</v>
      </c>
      <c r="J41" s="4">
        <f>'End of Summer 1'!J6</f>
        <v>0</v>
      </c>
      <c r="K41" s="4">
        <f>'End of Summer 1'!K6</f>
        <v>0</v>
      </c>
      <c r="L41" s="4">
        <f>'End of Summer 1'!L6</f>
        <v>0</v>
      </c>
      <c r="M41" s="4">
        <f>'End of Summer 1'!M6</f>
        <v>0</v>
      </c>
      <c r="N41" s="4">
        <f>'End of Summer 1'!N6</f>
        <v>0</v>
      </c>
      <c r="O41" s="4">
        <f>'End of Summer 1'!O6</f>
        <v>0</v>
      </c>
      <c r="P41" s="4">
        <f>'End of Summer 1'!P6</f>
        <v>0</v>
      </c>
      <c r="Q41" s="4">
        <f>'End of Summer 1'!Q6</f>
        <v>0</v>
      </c>
      <c r="R41" s="4">
        <f>'End of Summer 1'!R6</f>
        <v>0</v>
      </c>
      <c r="S41" s="4">
        <f>'End of Summer 1'!S6</f>
        <v>0</v>
      </c>
      <c r="T41" s="4">
        <f>'End of Summer 1'!T6</f>
        <v>0</v>
      </c>
      <c r="U41" s="4">
        <f>'End of Summer 1'!U6</f>
        <v>0</v>
      </c>
      <c r="V41" s="4">
        <f>'End of Summer 1'!V6</f>
        <v>0</v>
      </c>
      <c r="W41" s="4">
        <f>'End of Summer 1'!W6</f>
        <v>0</v>
      </c>
      <c r="X41" s="4">
        <f>'End of Summer 1'!X6</f>
        <v>0</v>
      </c>
      <c r="Y41" s="4">
        <f>'End of Summer 1'!Y6</f>
        <v>0</v>
      </c>
      <c r="Z41" s="4">
        <f>'End of Summer 1'!Z6</f>
        <v>0</v>
      </c>
      <c r="AA41" s="4">
        <f>'End of Summer 1'!AA6</f>
        <v>0</v>
      </c>
      <c r="AB41" s="4">
        <f>'End of Summer 1'!AB6</f>
        <v>0</v>
      </c>
      <c r="AC41" s="4">
        <f>'End of Summer 1'!AC6</f>
        <v>0</v>
      </c>
      <c r="AD41" s="4">
        <f>'End of Summer 1'!AD6</f>
        <v>0</v>
      </c>
      <c r="AE41" s="4">
        <f>'End of Summer 1'!AE6</f>
        <v>0</v>
      </c>
      <c r="AF41" s="4">
        <f>'End of Summer 1'!AF6</f>
        <v>0</v>
      </c>
      <c r="AG41" s="4">
        <f>'End of Summer 1'!AG6</f>
        <v>0</v>
      </c>
      <c r="AH41" s="4">
        <f>'End of Summer 1'!AH6</f>
        <v>0</v>
      </c>
      <c r="AI41" s="4">
        <f>'End of Summer 1'!AI6</f>
        <v>0</v>
      </c>
      <c r="AJ41" s="4">
        <f>'End of Summer 1'!AJ6</f>
        <v>0</v>
      </c>
      <c r="AK41" s="4">
        <f>'End of Summer 1'!AK6</f>
        <v>0</v>
      </c>
    </row>
    <row r="43" spans="1:37" ht="42" x14ac:dyDescent="0.25">
      <c r="A43" s="13" t="s">
        <v>95</v>
      </c>
      <c r="B43" s="7" t="s">
        <v>50</v>
      </c>
      <c r="C43" s="12" t="s">
        <v>54</v>
      </c>
      <c r="D43" s="12" t="s">
        <v>55</v>
      </c>
      <c r="E43" s="12" t="s">
        <v>56</v>
      </c>
      <c r="F43" s="12" t="s">
        <v>57</v>
      </c>
      <c r="G43" s="12" t="s">
        <v>58</v>
      </c>
      <c r="H43" s="12" t="s">
        <v>59</v>
      </c>
      <c r="I43" s="12" t="s">
        <v>60</v>
      </c>
      <c r="J43" s="12" t="s">
        <v>61</v>
      </c>
      <c r="K43" s="12" t="s">
        <v>62</v>
      </c>
      <c r="L43" s="12" t="s">
        <v>63</v>
      </c>
      <c r="M43" s="12" t="s">
        <v>64</v>
      </c>
      <c r="N43" s="12" t="s">
        <v>65</v>
      </c>
      <c r="O43" s="12" t="s">
        <v>66</v>
      </c>
      <c r="P43" s="12" t="s">
        <v>67</v>
      </c>
      <c r="Q43" s="12" t="s">
        <v>68</v>
      </c>
      <c r="R43" s="12" t="s">
        <v>69</v>
      </c>
      <c r="S43" s="12" t="s">
        <v>70</v>
      </c>
      <c r="T43" s="12" t="s">
        <v>71</v>
      </c>
      <c r="U43" s="12" t="s">
        <v>72</v>
      </c>
      <c r="V43" s="12" t="s">
        <v>73</v>
      </c>
      <c r="W43" s="12" t="s">
        <v>74</v>
      </c>
      <c r="X43" s="12" t="s">
        <v>75</v>
      </c>
      <c r="Y43" s="12" t="s">
        <v>76</v>
      </c>
      <c r="Z43" s="12" t="s">
        <v>77</v>
      </c>
      <c r="AA43" s="12" t="s">
        <v>78</v>
      </c>
      <c r="AB43" s="12" t="s">
        <v>79</v>
      </c>
      <c r="AC43" s="12" t="s">
        <v>80</v>
      </c>
      <c r="AD43" s="12" t="s">
        <v>81</v>
      </c>
      <c r="AE43" s="12" t="s">
        <v>82</v>
      </c>
      <c r="AF43" s="12" t="s">
        <v>83</v>
      </c>
      <c r="AG43" s="12" t="s">
        <v>84</v>
      </c>
      <c r="AH43" s="12" t="s">
        <v>86</v>
      </c>
      <c r="AI43" s="12" t="s">
        <v>87</v>
      </c>
      <c r="AJ43" s="12" t="s">
        <v>88</v>
      </c>
      <c r="AK43" s="12" t="s">
        <v>89</v>
      </c>
    </row>
    <row r="44" spans="1:37" x14ac:dyDescent="0.25">
      <c r="A44" s="4" t="s">
        <v>52</v>
      </c>
      <c r="B44" s="4" t="s">
        <v>49</v>
      </c>
      <c r="C44" s="4">
        <f>'End of Summer 2'!C2</f>
        <v>0</v>
      </c>
      <c r="D44" s="4">
        <f>'End of Summer 2'!D2</f>
        <v>0</v>
      </c>
      <c r="E44" s="4">
        <f>'End of Summer 2'!E2</f>
        <v>0</v>
      </c>
      <c r="F44" s="4">
        <f>'End of Summer 2'!F2</f>
        <v>0</v>
      </c>
      <c r="G44" s="4">
        <f>'End of Summer 2'!G2</f>
        <v>0</v>
      </c>
      <c r="H44" s="4">
        <f>'End of Summer 2'!H2</f>
        <v>0</v>
      </c>
      <c r="I44" s="4">
        <f>'End of Summer 2'!I2</f>
        <v>0</v>
      </c>
      <c r="J44" s="4">
        <f>'End of Summer 2'!J2</f>
        <v>0</v>
      </c>
      <c r="K44" s="4">
        <f>'End of Summer 2'!K2</f>
        <v>0</v>
      </c>
      <c r="L44" s="4">
        <f>'End of Summer 2'!L2</f>
        <v>0</v>
      </c>
      <c r="M44" s="4">
        <f>'End of Summer 2'!M2</f>
        <v>0</v>
      </c>
      <c r="N44" s="4">
        <f>'End of Summer 2'!N2</f>
        <v>0</v>
      </c>
      <c r="O44" s="4">
        <f>'End of Summer 2'!O2</f>
        <v>0</v>
      </c>
      <c r="P44" s="4">
        <f>'End of Summer 2'!P2</f>
        <v>0</v>
      </c>
      <c r="Q44" s="4">
        <f>'End of Summer 2'!Q2</f>
        <v>0</v>
      </c>
      <c r="R44" s="4">
        <f>'End of Summer 2'!R2</f>
        <v>0</v>
      </c>
      <c r="S44" s="4">
        <f>'End of Summer 2'!S2</f>
        <v>0</v>
      </c>
      <c r="T44" s="4">
        <f>'End of Summer 2'!T2</f>
        <v>0</v>
      </c>
      <c r="U44" s="4">
        <f>'End of Summer 2'!U2</f>
        <v>0</v>
      </c>
      <c r="V44" s="4">
        <f>'End of Summer 2'!V2</f>
        <v>0</v>
      </c>
      <c r="W44" s="4">
        <f>'End of Summer 2'!W2</f>
        <v>0</v>
      </c>
      <c r="X44" s="4">
        <f>'End of Summer 2'!X2</f>
        <v>0</v>
      </c>
      <c r="Y44" s="4">
        <f>'End of Summer 2'!Y2</f>
        <v>0</v>
      </c>
      <c r="Z44" s="4">
        <f>'End of Summer 2'!Z2</f>
        <v>0</v>
      </c>
      <c r="AA44" s="4">
        <f>'End of Summer 2'!AA2</f>
        <v>0</v>
      </c>
      <c r="AB44" s="4">
        <f>'End of Summer 2'!AB2</f>
        <v>0</v>
      </c>
      <c r="AC44" s="4">
        <f>'End of Summer 2'!AC2</f>
        <v>0</v>
      </c>
      <c r="AD44" s="4">
        <f>'End of Summer 2'!AD2</f>
        <v>0</v>
      </c>
      <c r="AE44" s="4">
        <f>'End of Summer 2'!AE2</f>
        <v>0</v>
      </c>
      <c r="AF44" s="4">
        <f>'End of Summer 2'!AF2</f>
        <v>0</v>
      </c>
      <c r="AG44" s="4">
        <f>'End of Summer 2'!AG2</f>
        <v>0</v>
      </c>
      <c r="AH44" s="4">
        <f>'End of Summer 2'!AH2</f>
        <v>0</v>
      </c>
      <c r="AI44" s="4">
        <f>'End of Summer 2'!AI2</f>
        <v>0</v>
      </c>
      <c r="AJ44" s="4">
        <f>'End of Summer 2'!AJ2</f>
        <v>0</v>
      </c>
      <c r="AK44" s="4">
        <f>'End of Summer 2'!AK2</f>
        <v>0</v>
      </c>
    </row>
    <row r="45" spans="1:37" x14ac:dyDescent="0.25">
      <c r="A45" s="3" t="s">
        <v>23</v>
      </c>
      <c r="B45" s="5" t="s">
        <v>49</v>
      </c>
      <c r="C45" s="4">
        <f>'End of Summer 2'!C3</f>
        <v>0</v>
      </c>
      <c r="D45" s="4">
        <f>'End of Summer 2'!D3</f>
        <v>0</v>
      </c>
      <c r="E45" s="4">
        <f>'End of Summer 2'!E3</f>
        <v>0</v>
      </c>
      <c r="F45" s="4">
        <f>'End of Summer 2'!F3</f>
        <v>0</v>
      </c>
      <c r="G45" s="4">
        <f>'End of Summer 2'!G3</f>
        <v>0</v>
      </c>
      <c r="H45" s="4">
        <f>'End of Summer 2'!H3</f>
        <v>0</v>
      </c>
      <c r="I45" s="4">
        <f>'End of Summer 2'!I3</f>
        <v>0</v>
      </c>
      <c r="J45" s="4">
        <f>'End of Summer 2'!J3</f>
        <v>0</v>
      </c>
      <c r="K45" s="4">
        <f>'End of Summer 2'!K3</f>
        <v>0</v>
      </c>
      <c r="L45" s="4">
        <f>'End of Summer 2'!L3</f>
        <v>0</v>
      </c>
      <c r="M45" s="4">
        <f>'End of Summer 2'!M3</f>
        <v>0</v>
      </c>
      <c r="N45" s="4">
        <f>'End of Summer 2'!N3</f>
        <v>0</v>
      </c>
      <c r="O45" s="4">
        <f>'End of Summer 2'!O3</f>
        <v>0</v>
      </c>
      <c r="P45" s="4">
        <f>'End of Summer 2'!P3</f>
        <v>0</v>
      </c>
      <c r="Q45" s="4">
        <f>'End of Summer 2'!Q3</f>
        <v>0</v>
      </c>
      <c r="R45" s="4">
        <f>'End of Summer 2'!R3</f>
        <v>0</v>
      </c>
      <c r="S45" s="4">
        <f>'End of Summer 2'!S3</f>
        <v>0</v>
      </c>
      <c r="T45" s="4">
        <f>'End of Summer 2'!T3</f>
        <v>0</v>
      </c>
      <c r="U45" s="4">
        <f>'End of Summer 2'!U3</f>
        <v>0</v>
      </c>
      <c r="V45" s="4">
        <f>'End of Summer 2'!V3</f>
        <v>0</v>
      </c>
      <c r="W45" s="4">
        <f>'End of Summer 2'!W3</f>
        <v>0</v>
      </c>
      <c r="X45" s="4">
        <f>'End of Summer 2'!X3</f>
        <v>0</v>
      </c>
      <c r="Y45" s="4">
        <f>'End of Summer 2'!Y3</f>
        <v>0</v>
      </c>
      <c r="Z45" s="4">
        <f>'End of Summer 2'!Z3</f>
        <v>0</v>
      </c>
      <c r="AA45" s="4">
        <f>'End of Summer 2'!AA3</f>
        <v>0</v>
      </c>
      <c r="AB45" s="4">
        <f>'End of Summer 2'!AB3</f>
        <v>0</v>
      </c>
      <c r="AC45" s="4">
        <f>'End of Summer 2'!AC3</f>
        <v>0</v>
      </c>
      <c r="AD45" s="4">
        <f>'End of Summer 2'!AD3</f>
        <v>0</v>
      </c>
      <c r="AE45" s="4">
        <f>'End of Summer 2'!AE3</f>
        <v>0</v>
      </c>
      <c r="AF45" s="4">
        <f>'End of Summer 2'!AF3</f>
        <v>0</v>
      </c>
      <c r="AG45" s="4">
        <f>'End of Summer 2'!AG3</f>
        <v>0</v>
      </c>
      <c r="AH45" s="4">
        <f>'End of Summer 2'!AH3</f>
        <v>0</v>
      </c>
      <c r="AI45" s="4">
        <f>'End of Summer 2'!AI3</f>
        <v>0</v>
      </c>
      <c r="AJ45" s="4">
        <f>'End of Summer 2'!AJ3</f>
        <v>0</v>
      </c>
      <c r="AK45" s="4">
        <f>'End of Summer 2'!AK3</f>
        <v>0</v>
      </c>
    </row>
    <row r="46" spans="1:37" x14ac:dyDescent="0.25">
      <c r="A46" s="3" t="s">
        <v>24</v>
      </c>
      <c r="B46" s="5" t="s">
        <v>49</v>
      </c>
      <c r="C46" s="4">
        <f>'End of Summer 2'!C4</f>
        <v>0</v>
      </c>
      <c r="D46" s="4">
        <f>'End of Summer 2'!D4</f>
        <v>0</v>
      </c>
      <c r="E46" s="4">
        <f>'End of Summer 2'!E4</f>
        <v>0</v>
      </c>
      <c r="F46" s="4">
        <f>'End of Summer 2'!F4</f>
        <v>0</v>
      </c>
      <c r="G46" s="4">
        <f>'End of Summer 2'!G4</f>
        <v>0</v>
      </c>
      <c r="H46" s="4">
        <f>'End of Summer 2'!H4</f>
        <v>0</v>
      </c>
      <c r="I46" s="4">
        <f>'End of Summer 2'!I4</f>
        <v>0</v>
      </c>
      <c r="J46" s="4">
        <f>'End of Summer 2'!J4</f>
        <v>0</v>
      </c>
      <c r="K46" s="4">
        <f>'End of Summer 2'!K4</f>
        <v>0</v>
      </c>
      <c r="L46" s="4">
        <f>'End of Summer 2'!L4</f>
        <v>0</v>
      </c>
      <c r="M46" s="4">
        <f>'End of Summer 2'!M4</f>
        <v>0</v>
      </c>
      <c r="N46" s="4">
        <f>'End of Summer 2'!N4</f>
        <v>0</v>
      </c>
      <c r="O46" s="4">
        <f>'End of Summer 2'!O4</f>
        <v>0</v>
      </c>
      <c r="P46" s="4">
        <f>'End of Summer 2'!P4</f>
        <v>0</v>
      </c>
      <c r="Q46" s="4">
        <f>'End of Summer 2'!Q4</f>
        <v>0</v>
      </c>
      <c r="R46" s="4">
        <f>'End of Summer 2'!R4</f>
        <v>0</v>
      </c>
      <c r="S46" s="4">
        <f>'End of Summer 2'!S4</f>
        <v>0</v>
      </c>
      <c r="T46" s="4">
        <f>'End of Summer 2'!T4</f>
        <v>0</v>
      </c>
      <c r="U46" s="4">
        <f>'End of Summer 2'!U4</f>
        <v>0</v>
      </c>
      <c r="V46" s="4">
        <f>'End of Summer 2'!V4</f>
        <v>0</v>
      </c>
      <c r="W46" s="4">
        <f>'End of Summer 2'!W4</f>
        <v>0</v>
      </c>
      <c r="X46" s="4">
        <f>'End of Summer 2'!X4</f>
        <v>0</v>
      </c>
      <c r="Y46" s="4">
        <f>'End of Summer 2'!Y4</f>
        <v>0</v>
      </c>
      <c r="Z46" s="4">
        <f>'End of Summer 2'!Z4</f>
        <v>0</v>
      </c>
      <c r="AA46" s="4">
        <f>'End of Summer 2'!AA4</f>
        <v>0</v>
      </c>
      <c r="AB46" s="4">
        <f>'End of Summer 2'!AB4</f>
        <v>0</v>
      </c>
      <c r="AC46" s="4">
        <f>'End of Summer 2'!AC4</f>
        <v>0</v>
      </c>
      <c r="AD46" s="4">
        <f>'End of Summer 2'!AD4</f>
        <v>0</v>
      </c>
      <c r="AE46" s="4">
        <f>'End of Summer 2'!AE4</f>
        <v>0</v>
      </c>
      <c r="AF46" s="4">
        <f>'End of Summer 2'!AF4</f>
        <v>0</v>
      </c>
      <c r="AG46" s="4">
        <f>'End of Summer 2'!AG4</f>
        <v>0</v>
      </c>
      <c r="AH46" s="4">
        <f>'End of Summer 2'!AH4</f>
        <v>0</v>
      </c>
      <c r="AI46" s="4">
        <f>'End of Summer 2'!AI4</f>
        <v>0</v>
      </c>
      <c r="AJ46" s="4">
        <f>'End of Summer 2'!AJ4</f>
        <v>0</v>
      </c>
      <c r="AK46" s="4">
        <f>'End of Summer 2'!AK4</f>
        <v>0</v>
      </c>
    </row>
    <row r="47" spans="1:37" x14ac:dyDescent="0.25">
      <c r="A47" s="3" t="s">
        <v>53</v>
      </c>
      <c r="B47" s="5" t="s">
        <v>49</v>
      </c>
      <c r="C47" s="4">
        <f>'End of Summer 2'!C5</f>
        <v>0</v>
      </c>
      <c r="D47" s="4">
        <f>'End of Summer 2'!D5</f>
        <v>0</v>
      </c>
      <c r="E47" s="4">
        <f>'End of Summer 2'!E5</f>
        <v>0</v>
      </c>
      <c r="F47" s="4">
        <f>'End of Summer 2'!F5</f>
        <v>0</v>
      </c>
      <c r="G47" s="4">
        <f>'End of Summer 2'!G5</f>
        <v>0</v>
      </c>
      <c r="H47" s="4">
        <f>'End of Summer 2'!H5</f>
        <v>0</v>
      </c>
      <c r="I47" s="4">
        <f>'End of Summer 2'!I5</f>
        <v>0</v>
      </c>
      <c r="J47" s="4">
        <f>'End of Summer 2'!J5</f>
        <v>0</v>
      </c>
      <c r="K47" s="4">
        <f>'End of Summer 2'!K5</f>
        <v>0</v>
      </c>
      <c r="L47" s="4">
        <f>'End of Summer 2'!L5</f>
        <v>0</v>
      </c>
      <c r="M47" s="4">
        <f>'End of Summer 2'!M5</f>
        <v>0</v>
      </c>
      <c r="N47" s="4">
        <f>'End of Summer 2'!N5</f>
        <v>0</v>
      </c>
      <c r="O47" s="4">
        <f>'End of Summer 2'!O5</f>
        <v>0</v>
      </c>
      <c r="P47" s="4">
        <f>'End of Summer 2'!P5</f>
        <v>0</v>
      </c>
      <c r="Q47" s="4">
        <f>'End of Summer 2'!Q5</f>
        <v>0</v>
      </c>
      <c r="R47" s="4">
        <f>'End of Summer 2'!R5</f>
        <v>0</v>
      </c>
      <c r="S47" s="4">
        <f>'End of Summer 2'!S5</f>
        <v>0</v>
      </c>
      <c r="T47" s="4">
        <f>'End of Summer 2'!T5</f>
        <v>0</v>
      </c>
      <c r="U47" s="4">
        <f>'End of Summer 2'!U5</f>
        <v>0</v>
      </c>
      <c r="V47" s="4">
        <f>'End of Summer 2'!V5</f>
        <v>0</v>
      </c>
      <c r="W47" s="4">
        <f>'End of Summer 2'!W5</f>
        <v>0</v>
      </c>
      <c r="X47" s="4">
        <f>'End of Summer 2'!X5</f>
        <v>0</v>
      </c>
      <c r="Y47" s="4">
        <f>'End of Summer 2'!Y5</f>
        <v>0</v>
      </c>
      <c r="Z47" s="4">
        <f>'End of Summer 2'!Z5</f>
        <v>0</v>
      </c>
      <c r="AA47" s="4">
        <f>'End of Summer 2'!AA5</f>
        <v>0</v>
      </c>
      <c r="AB47" s="4">
        <f>'End of Summer 2'!AB5</f>
        <v>0</v>
      </c>
      <c r="AC47" s="4">
        <f>'End of Summer 2'!AC5</f>
        <v>0</v>
      </c>
      <c r="AD47" s="4">
        <f>'End of Summer 2'!AD5</f>
        <v>0</v>
      </c>
      <c r="AE47" s="4">
        <f>'End of Summer 2'!AE5</f>
        <v>0</v>
      </c>
      <c r="AF47" s="4">
        <f>'End of Summer 2'!AF5</f>
        <v>0</v>
      </c>
      <c r="AG47" s="4">
        <f>'End of Summer 2'!AG5</f>
        <v>0</v>
      </c>
      <c r="AH47" s="4">
        <f>'End of Summer 2'!AH5</f>
        <v>0</v>
      </c>
      <c r="AI47" s="4">
        <f>'End of Summer 2'!AI5</f>
        <v>0</v>
      </c>
      <c r="AJ47" s="4">
        <f>'End of Summer 2'!AJ5</f>
        <v>0</v>
      </c>
      <c r="AK47" s="4">
        <f>'End of Summer 2'!AK5</f>
        <v>0</v>
      </c>
    </row>
    <row r="48" spans="1:37" x14ac:dyDescent="0.25">
      <c r="A48" s="3" t="s">
        <v>40</v>
      </c>
      <c r="B48" s="5" t="s">
        <v>49</v>
      </c>
      <c r="C48" s="4">
        <f>'End of Summer 2'!C6</f>
        <v>0</v>
      </c>
      <c r="D48" s="4">
        <f>'End of Summer 2'!D6</f>
        <v>0</v>
      </c>
      <c r="E48" s="4">
        <f>'End of Summer 2'!E6</f>
        <v>0</v>
      </c>
      <c r="F48" s="4">
        <f>'End of Summer 2'!F6</f>
        <v>0</v>
      </c>
      <c r="G48" s="4">
        <f>'End of Summer 2'!G6</f>
        <v>0</v>
      </c>
      <c r="H48" s="4">
        <f>'End of Summer 2'!H6</f>
        <v>0</v>
      </c>
      <c r="I48" s="4">
        <f>'End of Summer 2'!I6</f>
        <v>0</v>
      </c>
      <c r="J48" s="4">
        <f>'End of Summer 2'!J6</f>
        <v>0</v>
      </c>
      <c r="K48" s="4">
        <f>'End of Summer 2'!K6</f>
        <v>0</v>
      </c>
      <c r="L48" s="4">
        <f>'End of Summer 2'!L6</f>
        <v>0</v>
      </c>
      <c r="M48" s="4">
        <f>'End of Summer 2'!M6</f>
        <v>0</v>
      </c>
      <c r="N48" s="4">
        <f>'End of Summer 2'!N6</f>
        <v>0</v>
      </c>
      <c r="O48" s="4">
        <f>'End of Summer 2'!O6</f>
        <v>0</v>
      </c>
      <c r="P48" s="4">
        <f>'End of Summer 2'!P6</f>
        <v>0</v>
      </c>
      <c r="Q48" s="4">
        <f>'End of Summer 2'!Q6</f>
        <v>0</v>
      </c>
      <c r="R48" s="4">
        <f>'End of Summer 2'!R6</f>
        <v>0</v>
      </c>
      <c r="S48" s="4">
        <f>'End of Summer 2'!S6</f>
        <v>0</v>
      </c>
      <c r="T48" s="4">
        <f>'End of Summer 2'!T6</f>
        <v>0</v>
      </c>
      <c r="U48" s="4">
        <f>'End of Summer 2'!U6</f>
        <v>0</v>
      </c>
      <c r="V48" s="4">
        <f>'End of Summer 2'!V6</f>
        <v>0</v>
      </c>
      <c r="W48" s="4">
        <f>'End of Summer 2'!W6</f>
        <v>0</v>
      </c>
      <c r="X48" s="4">
        <f>'End of Summer 2'!X6</f>
        <v>0</v>
      </c>
      <c r="Y48" s="4">
        <f>'End of Summer 2'!Y6</f>
        <v>0</v>
      </c>
      <c r="Z48" s="4">
        <f>'End of Summer 2'!Z6</f>
        <v>0</v>
      </c>
      <c r="AA48" s="4">
        <f>'End of Summer 2'!AA6</f>
        <v>0</v>
      </c>
      <c r="AB48" s="4">
        <f>'End of Summer 2'!AB6</f>
        <v>0</v>
      </c>
      <c r="AC48" s="4">
        <f>'End of Summer 2'!AC6</f>
        <v>0</v>
      </c>
      <c r="AD48" s="4">
        <f>'End of Summer 2'!AD6</f>
        <v>0</v>
      </c>
      <c r="AE48" s="4">
        <f>'End of Summer 2'!AE6</f>
        <v>0</v>
      </c>
      <c r="AF48" s="4">
        <f>'End of Summer 2'!AF6</f>
        <v>0</v>
      </c>
      <c r="AG48" s="4">
        <f>'End of Summer 2'!AG6</f>
        <v>0</v>
      </c>
      <c r="AH48" s="4">
        <f>'End of Summer 2'!AH6</f>
        <v>0</v>
      </c>
      <c r="AI48" s="4">
        <f>'End of Summer 2'!AI6</f>
        <v>0</v>
      </c>
      <c r="AJ48" s="4">
        <f>'End of Summer 2'!AJ6</f>
        <v>0</v>
      </c>
      <c r="AK48" s="4">
        <f>'End of Summer 2'!AK6</f>
        <v>0</v>
      </c>
    </row>
  </sheetData>
  <conditionalFormatting sqref="C2:AK6">
    <cfRule type="cellIs" dxfId="49" priority="1" operator="between">
      <formula>0</formula>
      <formula>10</formula>
    </cfRule>
    <cfRule type="cellIs" dxfId="48" priority="9" operator="greaterThanOrEqual">
      <formula>80</formula>
    </cfRule>
  </conditionalFormatting>
  <conditionalFormatting sqref="C9:AK13">
    <cfRule type="cellIs" dxfId="47" priority="8" operator="greaterThanOrEqual">
      <formula>80</formula>
    </cfRule>
  </conditionalFormatting>
  <conditionalFormatting sqref="C16:AK20">
    <cfRule type="cellIs" dxfId="46" priority="7" operator="greaterThanOrEqual">
      <formula>80</formula>
    </cfRule>
  </conditionalFormatting>
  <conditionalFormatting sqref="C23:AK27">
    <cfRule type="cellIs" dxfId="45" priority="6" operator="greaterThanOrEqual">
      <formula>80</formula>
    </cfRule>
  </conditionalFormatting>
  <conditionalFormatting sqref="C30:AK34">
    <cfRule type="cellIs" dxfId="44" priority="5" operator="greaterThanOrEqual">
      <formula>80</formula>
    </cfRule>
  </conditionalFormatting>
  <conditionalFormatting sqref="C37:AK41">
    <cfRule type="cellIs" dxfId="43" priority="4" operator="greaterThanOrEqual">
      <formula>80</formula>
    </cfRule>
  </conditionalFormatting>
  <conditionalFormatting sqref="C44:AK48">
    <cfRule type="cellIs" dxfId="42" priority="3" operator="greaterThanOrEqual">
      <formula>80</formula>
    </cfRule>
  </conditionalFormatting>
  <conditionalFormatting sqref="E1:AK6 E43:AK48 E36:AK41 E29:AK34 E22:AK27 E15:AK20 E8:AK13 C9:E13 C16:E20 C30:E34 C37:E41 C44:E48">
    <cfRule type="cellIs" dxfId="41" priority="2" operator="between">
      <formula>0</formula>
      <formula>10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67"/>
  <sheetViews>
    <sheetView tabSelected="1" workbookViewId="0">
      <pane xSplit="2" ySplit="6" topLeftCell="C7" activePane="bottomRight" state="frozen"/>
      <selection pane="topRight" activeCell="C1" sqref="C1"/>
      <selection pane="bottomLeft" activeCell="A3" sqref="A3"/>
      <selection pane="bottomRight" activeCell="D9" sqref="D9"/>
    </sheetView>
  </sheetViews>
  <sheetFormatPr defaultRowHeight="15" x14ac:dyDescent="0.25"/>
  <cols>
    <col min="1" max="1" width="9" style="2" bestFit="1" customWidth="1"/>
    <col min="2" max="2" width="20.140625" style="2" bestFit="1" customWidth="1"/>
    <col min="3" max="37" width="4.42578125" style="2" customWidth="1"/>
    <col min="38" max="16384" width="9.140625" style="2"/>
  </cols>
  <sheetData>
    <row r="1" spans="1:37" ht="49.5" customHeight="1" x14ac:dyDescent="0.25">
      <c r="A1" s="1"/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25">
      <c r="A2" s="4" t="s">
        <v>52</v>
      </c>
      <c r="B2" s="4" t="s">
        <v>49</v>
      </c>
      <c r="C2" s="4">
        <f>(COUNTA(C8:C67)/60)*100</f>
        <v>0</v>
      </c>
      <c r="D2" s="4">
        <f t="shared" ref="D2:AK2" si="0">(COUNTA(D8:D67)/60)*100</f>
        <v>0</v>
      </c>
      <c r="E2" s="4">
        <f t="shared" si="0"/>
        <v>0</v>
      </c>
      <c r="F2" s="4">
        <f t="shared" si="0"/>
        <v>0</v>
      </c>
      <c r="G2" s="4">
        <f t="shared" si="0"/>
        <v>0</v>
      </c>
      <c r="H2" s="4">
        <f t="shared" si="0"/>
        <v>0</v>
      </c>
      <c r="I2" s="4">
        <f t="shared" si="0"/>
        <v>0</v>
      </c>
      <c r="J2" s="4">
        <f t="shared" si="0"/>
        <v>0</v>
      </c>
      <c r="K2" s="4">
        <f t="shared" si="0"/>
        <v>0</v>
      </c>
      <c r="L2" s="4">
        <f t="shared" si="0"/>
        <v>0</v>
      </c>
      <c r="M2" s="4">
        <f t="shared" si="0"/>
        <v>0</v>
      </c>
      <c r="N2" s="4">
        <f t="shared" si="0"/>
        <v>0</v>
      </c>
      <c r="O2" s="4">
        <f t="shared" si="0"/>
        <v>0</v>
      </c>
      <c r="P2" s="4">
        <f t="shared" si="0"/>
        <v>0</v>
      </c>
      <c r="Q2" s="4">
        <f t="shared" si="0"/>
        <v>0</v>
      </c>
      <c r="R2" s="4">
        <f t="shared" si="0"/>
        <v>0</v>
      </c>
      <c r="S2" s="4">
        <f t="shared" si="0"/>
        <v>0</v>
      </c>
      <c r="T2" s="4">
        <f t="shared" si="0"/>
        <v>0</v>
      </c>
      <c r="U2" s="4">
        <f t="shared" si="0"/>
        <v>0</v>
      </c>
      <c r="V2" s="4">
        <f t="shared" si="0"/>
        <v>0</v>
      </c>
      <c r="W2" s="4">
        <f t="shared" si="0"/>
        <v>0</v>
      </c>
      <c r="X2" s="4">
        <f t="shared" si="0"/>
        <v>0</v>
      </c>
      <c r="Y2" s="4">
        <f t="shared" si="0"/>
        <v>0</v>
      </c>
      <c r="Z2" s="4">
        <f t="shared" si="0"/>
        <v>0</v>
      </c>
      <c r="AA2" s="4">
        <f t="shared" si="0"/>
        <v>0</v>
      </c>
      <c r="AB2" s="4">
        <f t="shared" si="0"/>
        <v>0</v>
      </c>
      <c r="AC2" s="4">
        <f t="shared" si="0"/>
        <v>0</v>
      </c>
      <c r="AD2" s="4">
        <f t="shared" si="0"/>
        <v>0</v>
      </c>
      <c r="AE2" s="4">
        <f t="shared" si="0"/>
        <v>0</v>
      </c>
      <c r="AF2" s="4">
        <f t="shared" si="0"/>
        <v>0</v>
      </c>
      <c r="AG2" s="4">
        <f t="shared" si="0"/>
        <v>0</v>
      </c>
      <c r="AH2" s="4">
        <f t="shared" si="0"/>
        <v>0</v>
      </c>
      <c r="AI2" s="4">
        <f t="shared" si="0"/>
        <v>0</v>
      </c>
      <c r="AJ2" s="4">
        <f t="shared" si="0"/>
        <v>0</v>
      </c>
      <c r="AK2" s="4">
        <f t="shared" si="0"/>
        <v>0</v>
      </c>
    </row>
    <row r="3" spans="1:37" x14ac:dyDescent="0.25">
      <c r="A3" s="3" t="s">
        <v>23</v>
      </c>
      <c r="B3" s="5" t="s">
        <v>49</v>
      </c>
      <c r="C3" s="1">
        <f>(COUNTA(C8:C33)/26)*100</f>
        <v>0</v>
      </c>
      <c r="D3" s="1">
        <f t="shared" ref="D3:AK3" si="1">(COUNTA(D8:D33)/26)*100</f>
        <v>0</v>
      </c>
      <c r="E3" s="1">
        <f t="shared" si="1"/>
        <v>0</v>
      </c>
      <c r="F3" s="1">
        <f t="shared" si="1"/>
        <v>0</v>
      </c>
      <c r="G3" s="1">
        <f t="shared" si="1"/>
        <v>0</v>
      </c>
      <c r="H3" s="1">
        <f t="shared" si="1"/>
        <v>0</v>
      </c>
      <c r="I3" s="1">
        <f t="shared" si="1"/>
        <v>0</v>
      </c>
      <c r="J3" s="1">
        <f t="shared" si="1"/>
        <v>0</v>
      </c>
      <c r="K3" s="1">
        <f t="shared" si="1"/>
        <v>0</v>
      </c>
      <c r="L3" s="1">
        <f t="shared" si="1"/>
        <v>0</v>
      </c>
      <c r="M3" s="1">
        <f t="shared" si="1"/>
        <v>0</v>
      </c>
      <c r="N3" s="1">
        <f t="shared" si="1"/>
        <v>0</v>
      </c>
      <c r="O3" s="1">
        <f t="shared" si="1"/>
        <v>0</v>
      </c>
      <c r="P3" s="1">
        <f t="shared" si="1"/>
        <v>0</v>
      </c>
      <c r="Q3" s="1">
        <f t="shared" si="1"/>
        <v>0</v>
      </c>
      <c r="R3" s="1">
        <f t="shared" si="1"/>
        <v>0</v>
      </c>
      <c r="S3" s="1">
        <f t="shared" si="1"/>
        <v>0</v>
      </c>
      <c r="T3" s="1">
        <f t="shared" si="1"/>
        <v>0</v>
      </c>
      <c r="U3" s="1">
        <f t="shared" si="1"/>
        <v>0</v>
      </c>
      <c r="V3" s="1">
        <f t="shared" si="1"/>
        <v>0</v>
      </c>
      <c r="W3" s="1">
        <f t="shared" si="1"/>
        <v>0</v>
      </c>
      <c r="X3" s="1">
        <f t="shared" si="1"/>
        <v>0</v>
      </c>
      <c r="Y3" s="1">
        <f t="shared" si="1"/>
        <v>0</v>
      </c>
      <c r="Z3" s="1">
        <f t="shared" si="1"/>
        <v>0</v>
      </c>
      <c r="AA3" s="1">
        <f t="shared" si="1"/>
        <v>0</v>
      </c>
      <c r="AB3" s="1">
        <f t="shared" si="1"/>
        <v>0</v>
      </c>
      <c r="AC3" s="1">
        <f t="shared" si="1"/>
        <v>0</v>
      </c>
      <c r="AD3" s="1">
        <f t="shared" si="1"/>
        <v>0</v>
      </c>
      <c r="AE3" s="1">
        <f t="shared" si="1"/>
        <v>0</v>
      </c>
      <c r="AF3" s="1">
        <f t="shared" si="1"/>
        <v>0</v>
      </c>
      <c r="AG3" s="1">
        <f t="shared" si="1"/>
        <v>0</v>
      </c>
      <c r="AH3" s="1">
        <f t="shared" si="1"/>
        <v>0</v>
      </c>
      <c r="AI3" s="1">
        <f t="shared" si="1"/>
        <v>0</v>
      </c>
      <c r="AJ3" s="1">
        <f t="shared" si="1"/>
        <v>0</v>
      </c>
      <c r="AK3" s="1">
        <f t="shared" si="1"/>
        <v>0</v>
      </c>
    </row>
    <row r="4" spans="1:37" x14ac:dyDescent="0.25">
      <c r="A4" s="3" t="s">
        <v>24</v>
      </c>
      <c r="B4" s="5" t="s">
        <v>49</v>
      </c>
      <c r="C4" s="1">
        <f>(COUNTA(C34:C43)/10)*100</f>
        <v>0</v>
      </c>
      <c r="D4" s="1">
        <f t="shared" ref="D4:AK4" si="2">(COUNTA(D34:D43)/10)*100</f>
        <v>0</v>
      </c>
      <c r="E4" s="1">
        <f t="shared" si="2"/>
        <v>0</v>
      </c>
      <c r="F4" s="1">
        <f t="shared" si="2"/>
        <v>0</v>
      </c>
      <c r="G4" s="1">
        <f t="shared" si="2"/>
        <v>0</v>
      </c>
      <c r="H4" s="1">
        <f t="shared" si="2"/>
        <v>0</v>
      </c>
      <c r="I4" s="1">
        <f t="shared" si="2"/>
        <v>0</v>
      </c>
      <c r="J4" s="1">
        <f t="shared" si="2"/>
        <v>0</v>
      </c>
      <c r="K4" s="1">
        <f t="shared" si="2"/>
        <v>0</v>
      </c>
      <c r="L4" s="1">
        <f t="shared" si="2"/>
        <v>0</v>
      </c>
      <c r="M4" s="1">
        <f t="shared" si="2"/>
        <v>0</v>
      </c>
      <c r="N4" s="1">
        <f t="shared" si="2"/>
        <v>0</v>
      </c>
      <c r="O4" s="1">
        <f t="shared" si="2"/>
        <v>0</v>
      </c>
      <c r="P4" s="1">
        <f t="shared" si="2"/>
        <v>0</v>
      </c>
      <c r="Q4" s="1">
        <f t="shared" si="2"/>
        <v>0</v>
      </c>
      <c r="R4" s="1">
        <f t="shared" si="2"/>
        <v>0</v>
      </c>
      <c r="S4" s="1">
        <f t="shared" si="2"/>
        <v>0</v>
      </c>
      <c r="T4" s="1">
        <f t="shared" si="2"/>
        <v>0</v>
      </c>
      <c r="U4" s="1">
        <f t="shared" si="2"/>
        <v>0</v>
      </c>
      <c r="V4" s="1">
        <f t="shared" si="2"/>
        <v>0</v>
      </c>
      <c r="W4" s="1">
        <f t="shared" si="2"/>
        <v>0</v>
      </c>
      <c r="X4" s="1">
        <f t="shared" si="2"/>
        <v>0</v>
      </c>
      <c r="Y4" s="1">
        <f t="shared" si="2"/>
        <v>0</v>
      </c>
      <c r="Z4" s="1">
        <f t="shared" si="2"/>
        <v>0</v>
      </c>
      <c r="AA4" s="1">
        <f t="shared" si="2"/>
        <v>0</v>
      </c>
      <c r="AB4" s="1">
        <f t="shared" si="2"/>
        <v>0</v>
      </c>
      <c r="AC4" s="1">
        <f t="shared" si="2"/>
        <v>0</v>
      </c>
      <c r="AD4" s="1">
        <f t="shared" si="2"/>
        <v>0</v>
      </c>
      <c r="AE4" s="1">
        <f t="shared" si="2"/>
        <v>0</v>
      </c>
      <c r="AF4" s="1">
        <f t="shared" si="2"/>
        <v>0</v>
      </c>
      <c r="AG4" s="1">
        <f t="shared" si="2"/>
        <v>0</v>
      </c>
      <c r="AH4" s="1">
        <f t="shared" si="2"/>
        <v>0</v>
      </c>
      <c r="AI4" s="1">
        <f t="shared" si="2"/>
        <v>0</v>
      </c>
      <c r="AJ4" s="1">
        <f t="shared" si="2"/>
        <v>0</v>
      </c>
      <c r="AK4" s="1">
        <f t="shared" si="2"/>
        <v>0</v>
      </c>
    </row>
    <row r="5" spans="1:37" x14ac:dyDescent="0.25">
      <c r="A5" s="3" t="s">
        <v>53</v>
      </c>
      <c r="B5" s="5" t="s">
        <v>49</v>
      </c>
      <c r="C5" s="1">
        <f>(COUNTA(C44:C57)/14)*100</f>
        <v>0</v>
      </c>
      <c r="D5" s="1">
        <f t="shared" ref="D5:AK5" si="3">(COUNTA(D44:D57)/14)*100</f>
        <v>0</v>
      </c>
      <c r="E5" s="1">
        <f t="shared" si="3"/>
        <v>0</v>
      </c>
      <c r="F5" s="1">
        <f t="shared" si="3"/>
        <v>0</v>
      </c>
      <c r="G5" s="1">
        <f t="shared" si="3"/>
        <v>0</v>
      </c>
      <c r="H5" s="1">
        <f t="shared" si="3"/>
        <v>0</v>
      </c>
      <c r="I5" s="1">
        <f t="shared" si="3"/>
        <v>0</v>
      </c>
      <c r="J5" s="1">
        <f t="shared" si="3"/>
        <v>0</v>
      </c>
      <c r="K5" s="1">
        <f t="shared" si="3"/>
        <v>0</v>
      </c>
      <c r="L5" s="1">
        <f t="shared" si="3"/>
        <v>0</v>
      </c>
      <c r="M5" s="1">
        <f t="shared" si="3"/>
        <v>0</v>
      </c>
      <c r="N5" s="1">
        <f t="shared" si="3"/>
        <v>0</v>
      </c>
      <c r="O5" s="1">
        <f t="shared" si="3"/>
        <v>0</v>
      </c>
      <c r="P5" s="1">
        <f t="shared" si="3"/>
        <v>0</v>
      </c>
      <c r="Q5" s="1">
        <f t="shared" si="3"/>
        <v>0</v>
      </c>
      <c r="R5" s="1">
        <f t="shared" si="3"/>
        <v>0</v>
      </c>
      <c r="S5" s="1">
        <f t="shared" si="3"/>
        <v>0</v>
      </c>
      <c r="T5" s="1">
        <f t="shared" si="3"/>
        <v>0</v>
      </c>
      <c r="U5" s="1">
        <f t="shared" si="3"/>
        <v>0</v>
      </c>
      <c r="V5" s="1">
        <f t="shared" si="3"/>
        <v>0</v>
      </c>
      <c r="W5" s="1">
        <f t="shared" si="3"/>
        <v>0</v>
      </c>
      <c r="X5" s="1">
        <f t="shared" si="3"/>
        <v>0</v>
      </c>
      <c r="Y5" s="1">
        <f t="shared" si="3"/>
        <v>0</v>
      </c>
      <c r="Z5" s="1">
        <f t="shared" si="3"/>
        <v>0</v>
      </c>
      <c r="AA5" s="1">
        <f t="shared" si="3"/>
        <v>0</v>
      </c>
      <c r="AB5" s="1">
        <f t="shared" si="3"/>
        <v>0</v>
      </c>
      <c r="AC5" s="1">
        <f t="shared" si="3"/>
        <v>0</v>
      </c>
      <c r="AD5" s="1">
        <f t="shared" si="3"/>
        <v>0</v>
      </c>
      <c r="AE5" s="1">
        <f t="shared" si="3"/>
        <v>0</v>
      </c>
      <c r="AF5" s="1">
        <f t="shared" si="3"/>
        <v>0</v>
      </c>
      <c r="AG5" s="1">
        <f t="shared" si="3"/>
        <v>0</v>
      </c>
      <c r="AH5" s="1">
        <f t="shared" si="3"/>
        <v>0</v>
      </c>
      <c r="AI5" s="1">
        <f t="shared" si="3"/>
        <v>0</v>
      </c>
      <c r="AJ5" s="1">
        <f t="shared" si="3"/>
        <v>0</v>
      </c>
      <c r="AK5" s="1">
        <f t="shared" si="3"/>
        <v>0</v>
      </c>
    </row>
    <row r="6" spans="1:37" x14ac:dyDescent="0.25">
      <c r="A6" s="3" t="s">
        <v>40</v>
      </c>
      <c r="B6" s="5" t="s">
        <v>49</v>
      </c>
      <c r="C6" s="1">
        <f>(COUNTA(C58:C67)/10)*100</f>
        <v>0</v>
      </c>
      <c r="D6" s="1">
        <f t="shared" ref="D6:AK6" si="4">(COUNTA(D58:D67)/10)*100</f>
        <v>0</v>
      </c>
      <c r="E6" s="1">
        <f t="shared" si="4"/>
        <v>0</v>
      </c>
      <c r="F6" s="1">
        <f t="shared" si="4"/>
        <v>0</v>
      </c>
      <c r="G6" s="1">
        <f t="shared" si="4"/>
        <v>0</v>
      </c>
      <c r="H6" s="1">
        <f t="shared" si="4"/>
        <v>0</v>
      </c>
      <c r="I6" s="1">
        <f t="shared" si="4"/>
        <v>0</v>
      </c>
      <c r="J6" s="1">
        <f t="shared" si="4"/>
        <v>0</v>
      </c>
      <c r="K6" s="1">
        <f t="shared" si="4"/>
        <v>0</v>
      </c>
      <c r="L6" s="1">
        <f t="shared" si="4"/>
        <v>0</v>
      </c>
      <c r="M6" s="1">
        <f t="shared" si="4"/>
        <v>0</v>
      </c>
      <c r="N6" s="1">
        <f t="shared" si="4"/>
        <v>0</v>
      </c>
      <c r="O6" s="1">
        <f t="shared" si="4"/>
        <v>0</v>
      </c>
      <c r="P6" s="1">
        <f t="shared" si="4"/>
        <v>0</v>
      </c>
      <c r="Q6" s="1">
        <f t="shared" si="4"/>
        <v>0</v>
      </c>
      <c r="R6" s="1">
        <f t="shared" si="4"/>
        <v>0</v>
      </c>
      <c r="S6" s="1">
        <f t="shared" si="4"/>
        <v>0</v>
      </c>
      <c r="T6" s="1">
        <f t="shared" si="4"/>
        <v>0</v>
      </c>
      <c r="U6" s="1">
        <f t="shared" si="4"/>
        <v>0</v>
      </c>
      <c r="V6" s="1">
        <f t="shared" si="4"/>
        <v>0</v>
      </c>
      <c r="W6" s="1">
        <f t="shared" si="4"/>
        <v>0</v>
      </c>
      <c r="X6" s="1">
        <f t="shared" si="4"/>
        <v>0</v>
      </c>
      <c r="Y6" s="1">
        <f t="shared" si="4"/>
        <v>0</v>
      </c>
      <c r="Z6" s="1">
        <f t="shared" si="4"/>
        <v>0</v>
      </c>
      <c r="AA6" s="1">
        <f t="shared" si="4"/>
        <v>0</v>
      </c>
      <c r="AB6" s="1">
        <f t="shared" si="4"/>
        <v>0</v>
      </c>
      <c r="AC6" s="1">
        <f t="shared" si="4"/>
        <v>0</v>
      </c>
      <c r="AD6" s="1">
        <f t="shared" si="4"/>
        <v>0</v>
      </c>
      <c r="AE6" s="1">
        <f t="shared" si="4"/>
        <v>0</v>
      </c>
      <c r="AF6" s="1">
        <f t="shared" si="4"/>
        <v>0</v>
      </c>
      <c r="AG6" s="1">
        <f t="shared" si="4"/>
        <v>0</v>
      </c>
      <c r="AH6" s="1">
        <f t="shared" si="4"/>
        <v>0</v>
      </c>
      <c r="AI6" s="1">
        <f t="shared" si="4"/>
        <v>0</v>
      </c>
      <c r="AJ6" s="1">
        <f t="shared" si="4"/>
        <v>0</v>
      </c>
      <c r="AK6" s="1">
        <f t="shared" si="4"/>
        <v>0</v>
      </c>
    </row>
    <row r="7" spans="1:37" x14ac:dyDescent="0.25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 ht="37.5" x14ac:dyDescent="0.25">
      <c r="A8" s="3"/>
      <c r="B8" s="11" t="s">
        <v>96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7.5" x14ac:dyDescent="0.25">
      <c r="A9" s="4"/>
      <c r="B9" s="11" t="s">
        <v>97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37.5" x14ac:dyDescent="0.25">
      <c r="A10" s="4"/>
      <c r="B10" s="11" t="s">
        <v>98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37.5" x14ac:dyDescent="0.25">
      <c r="A11" s="4"/>
      <c r="B11" s="11" t="s">
        <v>51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37.5" x14ac:dyDescent="0.25">
      <c r="A12" s="4"/>
      <c r="B12" s="11" t="s">
        <v>99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37.5" x14ac:dyDescent="0.25">
      <c r="A13" s="4"/>
      <c r="B13" s="11" t="s">
        <v>100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37.5" x14ac:dyDescent="0.25">
      <c r="A14" s="4"/>
      <c r="B14" s="11" t="s">
        <v>101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37.5" x14ac:dyDescent="0.25">
      <c r="A15" s="4"/>
      <c r="B15" s="11" t="s">
        <v>102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37.5" x14ac:dyDescent="0.25">
      <c r="A16" s="4"/>
      <c r="B16" s="11" t="s">
        <v>103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37.5" x14ac:dyDescent="0.25">
      <c r="A17" s="4"/>
      <c r="B17" s="11" t="s">
        <v>104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7.5" x14ac:dyDescent="0.25">
      <c r="A18" s="4"/>
      <c r="B18" s="11" t="s">
        <v>105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7.5" x14ac:dyDescent="0.25">
      <c r="A19" s="4"/>
      <c r="B19" s="11" t="s">
        <v>106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7.5" x14ac:dyDescent="0.25">
      <c r="A20" s="4"/>
      <c r="B20" s="11" t="s">
        <v>107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7.5" x14ac:dyDescent="0.25">
      <c r="A21" s="4"/>
      <c r="B21" s="11" t="s">
        <v>108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7.5" x14ac:dyDescent="0.25">
      <c r="A22" s="4"/>
      <c r="B22" s="11" t="s">
        <v>109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37.5" x14ac:dyDescent="0.25">
      <c r="A23" s="4"/>
      <c r="B23" s="11" t="s">
        <v>110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37.5" x14ac:dyDescent="0.25">
      <c r="A24" s="4"/>
      <c r="B24" s="11" t="s">
        <v>111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7.5" x14ac:dyDescent="0.25">
      <c r="A25" s="4"/>
      <c r="B25" s="11" t="s">
        <v>112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37.5" x14ac:dyDescent="0.25">
      <c r="A26" s="4"/>
      <c r="B26" s="11" t="s">
        <v>113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37.5" x14ac:dyDescent="0.25">
      <c r="A27" s="4"/>
      <c r="B27" s="11" t="s">
        <v>114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7.5" x14ac:dyDescent="0.25">
      <c r="A28" s="4"/>
      <c r="B28" s="11" t="s">
        <v>115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37.5" x14ac:dyDescent="0.25">
      <c r="A29" s="4"/>
      <c r="B29" s="11" t="s">
        <v>116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37.5" x14ac:dyDescent="0.25">
      <c r="A30" s="4"/>
      <c r="B30" s="11" t="s">
        <v>117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37.5" x14ac:dyDescent="0.25">
      <c r="A31" s="4"/>
      <c r="B31" s="11" t="s">
        <v>118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37.5" x14ac:dyDescent="0.25">
      <c r="A32" s="4"/>
      <c r="B32" s="11" t="s">
        <v>119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37.5" x14ac:dyDescent="0.25">
      <c r="A33" s="4"/>
      <c r="B33" s="11" t="s">
        <v>120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24.75" x14ac:dyDescent="0.25">
      <c r="A34" s="4" t="s">
        <v>24</v>
      </c>
      <c r="B34" s="15" t="s">
        <v>121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24.75" x14ac:dyDescent="0.25">
      <c r="A35" s="4"/>
      <c r="B35" s="15" t="s">
        <v>122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24.75" x14ac:dyDescent="0.25">
      <c r="A36" s="4"/>
      <c r="B36" s="15" t="s">
        <v>123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24.75" x14ac:dyDescent="0.25">
      <c r="A37" s="4"/>
      <c r="B37" s="15" t="s">
        <v>124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24.75" x14ac:dyDescent="0.25">
      <c r="A38" s="4"/>
      <c r="B38" s="15" t="s">
        <v>125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24.75" x14ac:dyDescent="0.25">
      <c r="A39" s="4"/>
      <c r="B39" s="15" t="s">
        <v>126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24.75" x14ac:dyDescent="0.25">
      <c r="A40" s="4"/>
      <c r="B40" s="15" t="s">
        <v>127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24.75" x14ac:dyDescent="0.25">
      <c r="A41" s="4"/>
      <c r="B41" s="15" t="s">
        <v>128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24.75" x14ac:dyDescent="0.25">
      <c r="A42" s="4"/>
      <c r="B42" s="15" t="s">
        <v>129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24.75" x14ac:dyDescent="0.25">
      <c r="A43" s="4"/>
      <c r="B43" s="15" t="s">
        <v>130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37.5" x14ac:dyDescent="0.25">
      <c r="A44" s="14" t="s">
        <v>53</v>
      </c>
      <c r="B44" s="11" t="s">
        <v>131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37.5" x14ac:dyDescent="0.25">
      <c r="A45" s="4"/>
      <c r="B45" s="11" t="s">
        <v>132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37.5" x14ac:dyDescent="0.25">
      <c r="A46" s="4"/>
      <c r="B46" s="11" t="s">
        <v>133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37.5" x14ac:dyDescent="0.25">
      <c r="A47" s="4"/>
      <c r="B47" s="11" t="s">
        <v>134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37.5" x14ac:dyDescent="0.25">
      <c r="A48" s="4"/>
      <c r="B48" s="11" t="s">
        <v>135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37.5" x14ac:dyDescent="0.25">
      <c r="A49" s="4"/>
      <c r="B49" s="11" t="s">
        <v>136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37.5" x14ac:dyDescent="0.25">
      <c r="A50" s="4"/>
      <c r="B50" s="11" t="s">
        <v>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37.5" x14ac:dyDescent="0.25">
      <c r="A51" s="4"/>
      <c r="B51" s="11" t="s">
        <v>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37.5" x14ac:dyDescent="0.25">
      <c r="A52" s="4"/>
      <c r="B52" s="11" t="s">
        <v>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 ht="37.5" x14ac:dyDescent="0.25">
      <c r="A53" s="4"/>
      <c r="B53" s="11" t="s">
        <v>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 ht="37.5" x14ac:dyDescent="0.25">
      <c r="A54" s="4"/>
      <c r="B54" s="11" t="s">
        <v>141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 ht="37.5" x14ac:dyDescent="0.25">
      <c r="A55" s="4"/>
      <c r="B55" s="11" t="s">
        <v>142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 ht="37.5" x14ac:dyDescent="0.25">
      <c r="A56" s="4"/>
      <c r="B56" s="11" t="s">
        <v>143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 ht="37.5" x14ac:dyDescent="0.25">
      <c r="A57" s="4"/>
      <c r="B57" s="11" t="s">
        <v>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 ht="37.5" x14ac:dyDescent="0.25">
      <c r="A58" s="3" t="s">
        <v>40</v>
      </c>
      <c r="B58" s="11" t="s">
        <v>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1:37" ht="37.5" x14ac:dyDescent="0.25">
      <c r="A59" s="4"/>
      <c r="B59" s="11" t="s">
        <v>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spans="1:37" ht="37.5" x14ac:dyDescent="0.25">
      <c r="A60" s="4"/>
      <c r="B60" s="11" t="s">
        <v>147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spans="1:37" ht="37.5" x14ac:dyDescent="0.25">
      <c r="A61" s="4"/>
      <c r="B61" s="11" t="s">
        <v>148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spans="1:37" ht="37.5" x14ac:dyDescent="0.25">
      <c r="A62" s="4"/>
      <c r="B62" s="11" t="s">
        <v>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spans="1:37" ht="37.5" x14ac:dyDescent="0.25">
      <c r="A63" s="4"/>
      <c r="B63" s="11" t="s">
        <v>150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spans="1:37" ht="37.5" x14ac:dyDescent="0.25">
      <c r="A64" s="4"/>
      <c r="B64" s="11" t="s">
        <v>151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spans="1:37" ht="37.5" x14ac:dyDescent="0.25">
      <c r="A65" s="4"/>
      <c r="B65" s="11" t="s">
        <v>152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spans="1:37" ht="37.5" x14ac:dyDescent="0.25">
      <c r="A66" s="4"/>
      <c r="B66" s="11" t="s">
        <v>153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spans="1:37" ht="37.5" x14ac:dyDescent="0.25">
      <c r="A67" s="4"/>
      <c r="B67" s="11" t="s">
        <v>154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</sheetData>
  <conditionalFormatting sqref="C7:AK7">
    <cfRule type="cellIs" dxfId="40" priority="3" operator="greaterThanOrEqual">
      <formula>80</formula>
    </cfRule>
  </conditionalFormatting>
  <conditionalFormatting sqref="C2:AK6">
    <cfRule type="cellIs" dxfId="39" priority="1" operator="between">
      <formula>0</formula>
      <formula>10</formula>
    </cfRule>
    <cfRule type="cellIs" dxfId="38" priority="2" operator="greaterThanOrEqual">
      <formula>80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52"/>
  <sheetViews>
    <sheetView workbookViewId="0">
      <pane xSplit="2" ySplit="6" topLeftCell="C7" activePane="bottomRight" state="frozen"/>
      <selection pane="topRight" activeCell="C1" sqref="C1"/>
      <selection pane="bottomLeft" activeCell="A3" sqref="A3"/>
      <selection pane="bottomRight" activeCell="C8" sqref="C8:N52"/>
    </sheetView>
  </sheetViews>
  <sheetFormatPr defaultRowHeight="15" x14ac:dyDescent="0.25"/>
  <cols>
    <col min="1" max="1" width="9" style="2" bestFit="1" customWidth="1"/>
    <col min="2" max="2" width="20.140625" style="2" bestFit="1" customWidth="1"/>
    <col min="3" max="3" width="4.42578125" style="2" customWidth="1"/>
    <col min="4" max="37" width="3.5703125" style="2" customWidth="1"/>
    <col min="38" max="16384" width="9.140625" style="2"/>
  </cols>
  <sheetData>
    <row r="1" spans="1:37" ht="49.5" customHeight="1" x14ac:dyDescent="0.25">
      <c r="A1" s="1"/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25">
      <c r="A2" s="4" t="s">
        <v>52</v>
      </c>
      <c r="B2" s="4" t="s">
        <v>49</v>
      </c>
      <c r="C2" s="4">
        <f>(COUNTA(C8:C52)/45)*100</f>
        <v>86.666666666666671</v>
      </c>
      <c r="D2" s="4">
        <f t="shared" ref="D2:AK2" si="0">(COUNTA(D8:D52)/45)*100</f>
        <v>20</v>
      </c>
      <c r="E2" s="4">
        <f t="shared" si="0"/>
        <v>17.777777777777779</v>
      </c>
      <c r="F2" s="6">
        <f t="shared" si="0"/>
        <v>2.2222222222222223</v>
      </c>
      <c r="G2" s="4">
        <f t="shared" si="0"/>
        <v>2.2222222222222223</v>
      </c>
      <c r="H2" s="4">
        <f t="shared" si="0"/>
        <v>2.2222222222222223</v>
      </c>
      <c r="I2" s="4">
        <f t="shared" si="0"/>
        <v>6.666666666666667</v>
      </c>
      <c r="J2" s="4">
        <f t="shared" si="0"/>
        <v>2.2222222222222223</v>
      </c>
      <c r="K2" s="4">
        <f t="shared" si="0"/>
        <v>2.2222222222222223</v>
      </c>
      <c r="L2" s="4">
        <f t="shared" si="0"/>
        <v>6.666666666666667</v>
      </c>
      <c r="M2" s="4">
        <f t="shared" si="0"/>
        <v>0</v>
      </c>
      <c r="N2" s="4">
        <f t="shared" si="0"/>
        <v>0</v>
      </c>
      <c r="O2" s="4">
        <f t="shared" si="0"/>
        <v>0</v>
      </c>
      <c r="P2" s="4">
        <f t="shared" si="0"/>
        <v>0</v>
      </c>
      <c r="Q2" s="4">
        <f t="shared" si="0"/>
        <v>0</v>
      </c>
      <c r="R2" s="4">
        <f t="shared" si="0"/>
        <v>0</v>
      </c>
      <c r="S2" s="4">
        <f t="shared" si="0"/>
        <v>0</v>
      </c>
      <c r="T2" s="4">
        <f t="shared" si="0"/>
        <v>0</v>
      </c>
      <c r="U2" s="4">
        <f t="shared" si="0"/>
        <v>0</v>
      </c>
      <c r="V2" s="4">
        <f t="shared" si="0"/>
        <v>0</v>
      </c>
      <c r="W2" s="4">
        <f t="shared" si="0"/>
        <v>0</v>
      </c>
      <c r="X2" s="4">
        <f t="shared" si="0"/>
        <v>0</v>
      </c>
      <c r="Y2" s="4">
        <f t="shared" si="0"/>
        <v>0</v>
      </c>
      <c r="Z2" s="4">
        <f t="shared" si="0"/>
        <v>0</v>
      </c>
      <c r="AA2" s="4">
        <f t="shared" si="0"/>
        <v>0</v>
      </c>
      <c r="AB2" s="4">
        <f t="shared" si="0"/>
        <v>0</v>
      </c>
      <c r="AC2" s="4">
        <f t="shared" si="0"/>
        <v>0</v>
      </c>
      <c r="AD2" s="4">
        <f t="shared" si="0"/>
        <v>0</v>
      </c>
      <c r="AE2" s="4">
        <f t="shared" si="0"/>
        <v>0</v>
      </c>
      <c r="AF2" s="4">
        <f t="shared" si="0"/>
        <v>0</v>
      </c>
      <c r="AG2" s="4">
        <f t="shared" si="0"/>
        <v>0</v>
      </c>
      <c r="AH2" s="4">
        <f t="shared" si="0"/>
        <v>0</v>
      </c>
      <c r="AI2" s="4">
        <f t="shared" si="0"/>
        <v>0</v>
      </c>
      <c r="AJ2" s="4">
        <f t="shared" si="0"/>
        <v>0</v>
      </c>
      <c r="AK2" s="4">
        <f t="shared" si="0"/>
        <v>0</v>
      </c>
    </row>
    <row r="3" spans="1:37" x14ac:dyDescent="0.25">
      <c r="A3" s="3" t="s">
        <v>23</v>
      </c>
      <c r="B3" s="5" t="s">
        <v>49</v>
      </c>
      <c r="C3" s="1">
        <f>(COUNTA(C8:C30)/23)*100</f>
        <v>95.652173913043484</v>
      </c>
      <c r="D3" s="1">
        <f t="shared" ref="D3:AK3" si="1">(COUNTA(D8:D30)/23)*100</f>
        <v>17.391304347826086</v>
      </c>
      <c r="E3" s="1">
        <f t="shared" si="1"/>
        <v>4.3478260869565215</v>
      </c>
      <c r="F3" s="1">
        <f t="shared" si="1"/>
        <v>4.3478260869565215</v>
      </c>
      <c r="G3" s="1">
        <f t="shared" si="1"/>
        <v>4.3478260869565215</v>
      </c>
      <c r="H3" s="1">
        <f t="shared" si="1"/>
        <v>4.3478260869565215</v>
      </c>
      <c r="I3" s="1">
        <f t="shared" si="1"/>
        <v>13.043478260869565</v>
      </c>
      <c r="J3" s="1">
        <f t="shared" si="1"/>
        <v>4.3478260869565215</v>
      </c>
      <c r="K3" s="1">
        <f t="shared" si="1"/>
        <v>4.3478260869565215</v>
      </c>
      <c r="L3" s="1">
        <f t="shared" si="1"/>
        <v>13.043478260869565</v>
      </c>
      <c r="M3" s="1">
        <f t="shared" si="1"/>
        <v>0</v>
      </c>
      <c r="N3" s="1">
        <f t="shared" si="1"/>
        <v>0</v>
      </c>
      <c r="O3" s="1">
        <f t="shared" si="1"/>
        <v>0</v>
      </c>
      <c r="P3" s="1">
        <f t="shared" si="1"/>
        <v>0</v>
      </c>
      <c r="Q3" s="1">
        <f t="shared" si="1"/>
        <v>0</v>
      </c>
      <c r="R3" s="1">
        <f t="shared" si="1"/>
        <v>0</v>
      </c>
      <c r="S3" s="1">
        <f t="shared" si="1"/>
        <v>0</v>
      </c>
      <c r="T3" s="1">
        <f t="shared" si="1"/>
        <v>0</v>
      </c>
      <c r="U3" s="1">
        <f t="shared" si="1"/>
        <v>0</v>
      </c>
      <c r="V3" s="1">
        <f t="shared" si="1"/>
        <v>0</v>
      </c>
      <c r="W3" s="1">
        <f t="shared" si="1"/>
        <v>0</v>
      </c>
      <c r="X3" s="1">
        <f t="shared" si="1"/>
        <v>0</v>
      </c>
      <c r="Y3" s="1">
        <f t="shared" si="1"/>
        <v>0</v>
      </c>
      <c r="Z3" s="1">
        <f t="shared" si="1"/>
        <v>0</v>
      </c>
      <c r="AA3" s="1">
        <f t="shared" si="1"/>
        <v>0</v>
      </c>
      <c r="AB3" s="1">
        <f t="shared" si="1"/>
        <v>0</v>
      </c>
      <c r="AC3" s="1">
        <f t="shared" si="1"/>
        <v>0</v>
      </c>
      <c r="AD3" s="1">
        <f t="shared" si="1"/>
        <v>0</v>
      </c>
      <c r="AE3" s="1">
        <f t="shared" si="1"/>
        <v>0</v>
      </c>
      <c r="AF3" s="1">
        <f t="shared" si="1"/>
        <v>0</v>
      </c>
      <c r="AG3" s="1">
        <f t="shared" si="1"/>
        <v>0</v>
      </c>
      <c r="AH3" s="1">
        <f t="shared" si="1"/>
        <v>0</v>
      </c>
      <c r="AI3" s="1">
        <f t="shared" si="1"/>
        <v>0</v>
      </c>
      <c r="AJ3" s="1">
        <f t="shared" si="1"/>
        <v>0</v>
      </c>
      <c r="AK3" s="1">
        <f t="shared" si="1"/>
        <v>0</v>
      </c>
    </row>
    <row r="4" spans="1:37" x14ac:dyDescent="0.25">
      <c r="A4" s="3" t="s">
        <v>24</v>
      </c>
      <c r="B4" s="5" t="s">
        <v>49</v>
      </c>
      <c r="C4" s="1">
        <f>(COUNTA(C31:C38)/8)*100</f>
        <v>100</v>
      </c>
      <c r="D4" s="1">
        <f t="shared" ref="D4:AK4" si="2">(COUNTA(D31:D38)/8)*100</f>
        <v>12.5</v>
      </c>
      <c r="E4" s="1">
        <f t="shared" si="2"/>
        <v>12.5</v>
      </c>
      <c r="F4" s="1">
        <f t="shared" si="2"/>
        <v>0</v>
      </c>
      <c r="G4" s="1">
        <f t="shared" si="2"/>
        <v>0</v>
      </c>
      <c r="H4" s="1">
        <f t="shared" si="2"/>
        <v>0</v>
      </c>
      <c r="I4" s="1">
        <f t="shared" si="2"/>
        <v>0</v>
      </c>
      <c r="J4" s="1">
        <f t="shared" si="2"/>
        <v>0</v>
      </c>
      <c r="K4" s="1">
        <f t="shared" si="2"/>
        <v>0</v>
      </c>
      <c r="L4" s="1">
        <f t="shared" si="2"/>
        <v>0</v>
      </c>
      <c r="M4" s="1">
        <f t="shared" si="2"/>
        <v>0</v>
      </c>
      <c r="N4" s="1">
        <f t="shared" si="2"/>
        <v>0</v>
      </c>
      <c r="O4" s="1">
        <f t="shared" si="2"/>
        <v>0</v>
      </c>
      <c r="P4" s="1">
        <f t="shared" si="2"/>
        <v>0</v>
      </c>
      <c r="Q4" s="1">
        <f t="shared" si="2"/>
        <v>0</v>
      </c>
      <c r="R4" s="1">
        <f t="shared" si="2"/>
        <v>0</v>
      </c>
      <c r="S4" s="1">
        <f t="shared" si="2"/>
        <v>0</v>
      </c>
      <c r="T4" s="1">
        <f t="shared" si="2"/>
        <v>0</v>
      </c>
      <c r="U4" s="1">
        <f t="shared" si="2"/>
        <v>0</v>
      </c>
      <c r="V4" s="1">
        <f t="shared" si="2"/>
        <v>0</v>
      </c>
      <c r="W4" s="1">
        <f t="shared" si="2"/>
        <v>0</v>
      </c>
      <c r="X4" s="1">
        <f t="shared" si="2"/>
        <v>0</v>
      </c>
      <c r="Y4" s="1">
        <f t="shared" si="2"/>
        <v>0</v>
      </c>
      <c r="Z4" s="1">
        <f t="shared" si="2"/>
        <v>0</v>
      </c>
      <c r="AA4" s="1">
        <f t="shared" si="2"/>
        <v>0</v>
      </c>
      <c r="AB4" s="1">
        <f t="shared" si="2"/>
        <v>0</v>
      </c>
      <c r="AC4" s="1">
        <f t="shared" si="2"/>
        <v>0</v>
      </c>
      <c r="AD4" s="1">
        <f t="shared" si="2"/>
        <v>0</v>
      </c>
      <c r="AE4" s="1">
        <f t="shared" si="2"/>
        <v>0</v>
      </c>
      <c r="AF4" s="1">
        <f t="shared" si="2"/>
        <v>0</v>
      </c>
      <c r="AG4" s="1">
        <f t="shared" si="2"/>
        <v>0</v>
      </c>
      <c r="AH4" s="1">
        <f t="shared" si="2"/>
        <v>0</v>
      </c>
      <c r="AI4" s="1">
        <f t="shared" si="2"/>
        <v>0</v>
      </c>
      <c r="AJ4" s="1">
        <f t="shared" si="2"/>
        <v>0</v>
      </c>
      <c r="AK4" s="1">
        <f t="shared" si="2"/>
        <v>0</v>
      </c>
    </row>
    <row r="5" spans="1:37" x14ac:dyDescent="0.25">
      <c r="A5" s="3" t="s">
        <v>53</v>
      </c>
      <c r="B5" s="5" t="s">
        <v>49</v>
      </c>
      <c r="C5" s="1">
        <f>(COUNTA(C39:C44)/6)*100</f>
        <v>100</v>
      </c>
      <c r="D5" s="1">
        <f t="shared" ref="D5:AK5" si="3">(COUNTA(D39:D44)/6)*100</f>
        <v>33.333333333333329</v>
      </c>
      <c r="E5" s="1">
        <f t="shared" si="3"/>
        <v>50</v>
      </c>
      <c r="F5" s="1">
        <f t="shared" si="3"/>
        <v>0</v>
      </c>
      <c r="G5" s="1">
        <f t="shared" si="3"/>
        <v>0</v>
      </c>
      <c r="H5" s="1">
        <f t="shared" si="3"/>
        <v>0</v>
      </c>
      <c r="I5" s="1">
        <f t="shared" si="3"/>
        <v>0</v>
      </c>
      <c r="J5" s="1">
        <f t="shared" si="3"/>
        <v>0</v>
      </c>
      <c r="K5" s="1">
        <f t="shared" si="3"/>
        <v>0</v>
      </c>
      <c r="L5" s="1">
        <f t="shared" si="3"/>
        <v>0</v>
      </c>
      <c r="M5" s="1">
        <f t="shared" si="3"/>
        <v>0</v>
      </c>
      <c r="N5" s="1">
        <f t="shared" si="3"/>
        <v>0</v>
      </c>
      <c r="O5" s="1">
        <f t="shared" si="3"/>
        <v>0</v>
      </c>
      <c r="P5" s="1">
        <f t="shared" si="3"/>
        <v>0</v>
      </c>
      <c r="Q5" s="1">
        <f t="shared" si="3"/>
        <v>0</v>
      </c>
      <c r="R5" s="1">
        <f t="shared" si="3"/>
        <v>0</v>
      </c>
      <c r="S5" s="1">
        <f t="shared" si="3"/>
        <v>0</v>
      </c>
      <c r="T5" s="1">
        <f t="shared" si="3"/>
        <v>0</v>
      </c>
      <c r="U5" s="1">
        <f t="shared" si="3"/>
        <v>0</v>
      </c>
      <c r="V5" s="1">
        <f t="shared" si="3"/>
        <v>0</v>
      </c>
      <c r="W5" s="1">
        <f t="shared" si="3"/>
        <v>0</v>
      </c>
      <c r="X5" s="1">
        <f t="shared" si="3"/>
        <v>0</v>
      </c>
      <c r="Y5" s="1">
        <f t="shared" si="3"/>
        <v>0</v>
      </c>
      <c r="Z5" s="1">
        <f t="shared" si="3"/>
        <v>0</v>
      </c>
      <c r="AA5" s="1">
        <f t="shared" si="3"/>
        <v>0</v>
      </c>
      <c r="AB5" s="1">
        <f t="shared" si="3"/>
        <v>0</v>
      </c>
      <c r="AC5" s="1">
        <f t="shared" si="3"/>
        <v>0</v>
      </c>
      <c r="AD5" s="1">
        <f t="shared" si="3"/>
        <v>0</v>
      </c>
      <c r="AE5" s="1">
        <f t="shared" si="3"/>
        <v>0</v>
      </c>
      <c r="AF5" s="1">
        <f t="shared" si="3"/>
        <v>0</v>
      </c>
      <c r="AG5" s="1">
        <f t="shared" si="3"/>
        <v>0</v>
      </c>
      <c r="AH5" s="1">
        <f t="shared" si="3"/>
        <v>0</v>
      </c>
      <c r="AI5" s="1">
        <f t="shared" si="3"/>
        <v>0</v>
      </c>
      <c r="AJ5" s="1">
        <f t="shared" si="3"/>
        <v>0</v>
      </c>
      <c r="AK5" s="1">
        <f t="shared" si="3"/>
        <v>0</v>
      </c>
    </row>
    <row r="6" spans="1:37" x14ac:dyDescent="0.25">
      <c r="A6" s="3" t="s">
        <v>40</v>
      </c>
      <c r="B6" s="5" t="s">
        <v>49</v>
      </c>
      <c r="C6" s="1">
        <f>(COUNTA(C45:C52)/8)*100</f>
        <v>37.5</v>
      </c>
      <c r="D6" s="1">
        <f t="shared" ref="D6:AK6" si="4">(COUNTA(D45:D52)/8)*100</f>
        <v>25</v>
      </c>
      <c r="E6" s="1">
        <f t="shared" si="4"/>
        <v>37.5</v>
      </c>
      <c r="F6" s="1">
        <f t="shared" si="4"/>
        <v>0</v>
      </c>
      <c r="G6" s="1">
        <f t="shared" si="4"/>
        <v>0</v>
      </c>
      <c r="H6" s="1">
        <f t="shared" si="4"/>
        <v>0</v>
      </c>
      <c r="I6" s="1">
        <f t="shared" si="4"/>
        <v>0</v>
      </c>
      <c r="J6" s="1">
        <f t="shared" si="4"/>
        <v>0</v>
      </c>
      <c r="K6" s="1">
        <f t="shared" si="4"/>
        <v>0</v>
      </c>
      <c r="L6" s="1">
        <f t="shared" si="4"/>
        <v>0</v>
      </c>
      <c r="M6" s="1">
        <f t="shared" si="4"/>
        <v>0</v>
      </c>
      <c r="N6" s="1">
        <f t="shared" si="4"/>
        <v>0</v>
      </c>
      <c r="O6" s="1">
        <f t="shared" si="4"/>
        <v>0</v>
      </c>
      <c r="P6" s="1">
        <f t="shared" si="4"/>
        <v>0</v>
      </c>
      <c r="Q6" s="1">
        <f t="shared" si="4"/>
        <v>0</v>
      </c>
      <c r="R6" s="1">
        <f t="shared" si="4"/>
        <v>0</v>
      </c>
      <c r="S6" s="1">
        <f t="shared" si="4"/>
        <v>0</v>
      </c>
      <c r="T6" s="1">
        <f t="shared" si="4"/>
        <v>0</v>
      </c>
      <c r="U6" s="1">
        <f t="shared" si="4"/>
        <v>0</v>
      </c>
      <c r="V6" s="1">
        <f t="shared" si="4"/>
        <v>0</v>
      </c>
      <c r="W6" s="1">
        <f t="shared" si="4"/>
        <v>0</v>
      </c>
      <c r="X6" s="1">
        <f t="shared" si="4"/>
        <v>0</v>
      </c>
      <c r="Y6" s="1">
        <f t="shared" si="4"/>
        <v>0</v>
      </c>
      <c r="Z6" s="1">
        <f t="shared" si="4"/>
        <v>0</v>
      </c>
      <c r="AA6" s="1">
        <f t="shared" si="4"/>
        <v>0</v>
      </c>
      <c r="AB6" s="1">
        <f t="shared" si="4"/>
        <v>0</v>
      </c>
      <c r="AC6" s="1">
        <f t="shared" si="4"/>
        <v>0</v>
      </c>
      <c r="AD6" s="1">
        <f t="shared" si="4"/>
        <v>0</v>
      </c>
      <c r="AE6" s="1">
        <f t="shared" si="4"/>
        <v>0</v>
      </c>
      <c r="AF6" s="1">
        <f t="shared" si="4"/>
        <v>0</v>
      </c>
      <c r="AG6" s="1">
        <f t="shared" si="4"/>
        <v>0</v>
      </c>
      <c r="AH6" s="1">
        <f t="shared" si="4"/>
        <v>0</v>
      </c>
      <c r="AI6" s="1">
        <f t="shared" si="4"/>
        <v>0</v>
      </c>
      <c r="AJ6" s="1">
        <f t="shared" si="4"/>
        <v>0</v>
      </c>
      <c r="AK6" s="1">
        <f t="shared" si="4"/>
        <v>0</v>
      </c>
    </row>
    <row r="7" spans="1:37" x14ac:dyDescent="0.25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 ht="37.5" x14ac:dyDescent="0.25">
      <c r="A8" s="3"/>
      <c r="B8" s="11" t="s">
        <v>0</v>
      </c>
      <c r="C8" s="1"/>
      <c r="D8" s="1" t="s">
        <v>51</v>
      </c>
      <c r="E8" s="1" t="s">
        <v>51</v>
      </c>
      <c r="F8" s="1" t="s">
        <v>51</v>
      </c>
      <c r="G8" s="1"/>
      <c r="H8" s="1" t="s">
        <v>51</v>
      </c>
      <c r="I8" s="1" t="s">
        <v>51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7.5" x14ac:dyDescent="0.25">
      <c r="A9" s="4"/>
      <c r="B9" s="11" t="s">
        <v>1</v>
      </c>
      <c r="C9" s="1" t="s">
        <v>51</v>
      </c>
      <c r="D9" s="1" t="s">
        <v>51</v>
      </c>
      <c r="E9" s="1"/>
      <c r="F9" s="1"/>
      <c r="G9" s="1" t="s">
        <v>51</v>
      </c>
      <c r="H9" s="1"/>
      <c r="I9" s="1" t="s">
        <v>51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37.5" x14ac:dyDescent="0.25">
      <c r="A10" s="4"/>
      <c r="B10" s="11" t="s">
        <v>2</v>
      </c>
      <c r="C10" s="1" t="s">
        <v>51</v>
      </c>
      <c r="D10" s="1" t="s">
        <v>51</v>
      </c>
      <c r="E10" s="1"/>
      <c r="F10" s="1"/>
      <c r="G10" s="1"/>
      <c r="H10" s="1"/>
      <c r="I10" s="1" t="s">
        <v>51</v>
      </c>
      <c r="J10" s="1" t="s">
        <v>51</v>
      </c>
      <c r="K10" s="1" t="s">
        <v>51</v>
      </c>
      <c r="L10" s="1" t="s">
        <v>51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37.5" x14ac:dyDescent="0.25">
      <c r="A11" s="4"/>
      <c r="B11" s="11" t="s">
        <v>3</v>
      </c>
      <c r="C11" s="1" t="s">
        <v>51</v>
      </c>
      <c r="D11" s="1" t="s">
        <v>51</v>
      </c>
      <c r="E11" s="1"/>
      <c r="F11" s="1"/>
      <c r="G11" s="1"/>
      <c r="H11" s="1"/>
      <c r="I11" s="1"/>
      <c r="J11" s="1"/>
      <c r="K11" s="1"/>
      <c r="L11" s="1" t="s">
        <v>51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37.5" x14ac:dyDescent="0.25">
      <c r="A12" s="4"/>
      <c r="B12" s="11" t="s">
        <v>4</v>
      </c>
      <c r="C12" s="1" t="s">
        <v>51</v>
      </c>
      <c r="D12" s="1"/>
      <c r="E12" s="1"/>
      <c r="F12" s="1"/>
      <c r="G12" s="1"/>
      <c r="H12" s="1"/>
      <c r="I12" s="1"/>
      <c r="J12" s="1"/>
      <c r="K12" s="1"/>
      <c r="L12" s="1" t="s">
        <v>51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37.5" x14ac:dyDescent="0.25">
      <c r="A13" s="4"/>
      <c r="B13" s="11" t="s">
        <v>5</v>
      </c>
      <c r="C13" s="1" t="s">
        <v>51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37.5" x14ac:dyDescent="0.25">
      <c r="A14" s="4"/>
      <c r="B14" s="11" t="s">
        <v>6</v>
      </c>
      <c r="C14" s="1" t="s">
        <v>51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37.5" x14ac:dyDescent="0.25">
      <c r="A15" s="4"/>
      <c r="B15" s="11" t="s">
        <v>7</v>
      </c>
      <c r="C15" s="1" t="s">
        <v>51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37.5" x14ac:dyDescent="0.25">
      <c r="A16" s="4"/>
      <c r="B16" s="11" t="s">
        <v>8</v>
      </c>
      <c r="C16" s="1" t="s">
        <v>51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37.5" x14ac:dyDescent="0.25">
      <c r="A17" s="4"/>
      <c r="B17" s="11" t="s">
        <v>9</v>
      </c>
      <c r="C17" s="1" t="s">
        <v>51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7.5" x14ac:dyDescent="0.25">
      <c r="A18" s="4"/>
      <c r="B18" s="11" t="s">
        <v>10</v>
      </c>
      <c r="C18" s="1" t="s">
        <v>51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7.5" x14ac:dyDescent="0.25">
      <c r="A19" s="4"/>
      <c r="B19" s="11" t="s">
        <v>11</v>
      </c>
      <c r="C19" s="1" t="s">
        <v>51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7.5" x14ac:dyDescent="0.25">
      <c r="A20" s="4"/>
      <c r="B20" s="11" t="s">
        <v>12</v>
      </c>
      <c r="C20" s="1" t="s">
        <v>51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7.5" x14ac:dyDescent="0.25">
      <c r="A21" s="4"/>
      <c r="B21" s="11" t="s">
        <v>13</v>
      </c>
      <c r="C21" s="1" t="s">
        <v>51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7.5" x14ac:dyDescent="0.25">
      <c r="A22" s="4"/>
      <c r="B22" s="11" t="s">
        <v>14</v>
      </c>
      <c r="C22" s="1" t="s">
        <v>51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37.5" x14ac:dyDescent="0.25">
      <c r="A23" s="4"/>
      <c r="B23" s="11" t="s">
        <v>15</v>
      </c>
      <c r="C23" s="1" t="s">
        <v>51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37.5" x14ac:dyDescent="0.25">
      <c r="A24" s="4"/>
      <c r="B24" s="11" t="s">
        <v>16</v>
      </c>
      <c r="C24" s="1" t="s">
        <v>51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7.5" x14ac:dyDescent="0.25">
      <c r="A25" s="4"/>
      <c r="B25" s="11" t="s">
        <v>17</v>
      </c>
      <c r="C25" s="1" t="s">
        <v>51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37.5" x14ac:dyDescent="0.25">
      <c r="A26" s="4"/>
      <c r="B26" s="11" t="s">
        <v>18</v>
      </c>
      <c r="C26" s="1" t="s">
        <v>51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37.5" x14ac:dyDescent="0.25">
      <c r="A27" s="4"/>
      <c r="B27" s="11" t="s">
        <v>19</v>
      </c>
      <c r="C27" s="1" t="s">
        <v>51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7.5" x14ac:dyDescent="0.25">
      <c r="A28" s="4"/>
      <c r="B28" s="11" t="s">
        <v>20</v>
      </c>
      <c r="C28" s="1" t="s">
        <v>51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37.5" x14ac:dyDescent="0.25">
      <c r="A29" s="4"/>
      <c r="B29" s="11" t="s">
        <v>21</v>
      </c>
      <c r="C29" s="1" t="s">
        <v>51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37.5" x14ac:dyDescent="0.25">
      <c r="A30" s="4"/>
      <c r="B30" s="11" t="s">
        <v>22</v>
      </c>
      <c r="C30" s="1" t="s">
        <v>51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37.5" x14ac:dyDescent="0.25">
      <c r="A31" s="4" t="s">
        <v>24</v>
      </c>
      <c r="B31" s="11" t="s">
        <v>25</v>
      </c>
      <c r="C31" s="1" t="s">
        <v>51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37.5" x14ac:dyDescent="0.25">
      <c r="A32" s="4"/>
      <c r="B32" s="11" t="s">
        <v>26</v>
      </c>
      <c r="C32" s="1" t="s">
        <v>51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37.5" x14ac:dyDescent="0.25">
      <c r="A33" s="4"/>
      <c r="B33" s="11" t="s">
        <v>27</v>
      </c>
      <c r="C33" s="1" t="s">
        <v>51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37.5" x14ac:dyDescent="0.25">
      <c r="A34" s="4"/>
      <c r="B34" s="11" t="s">
        <v>28</v>
      </c>
      <c r="C34" s="1" t="s">
        <v>51</v>
      </c>
      <c r="D34" s="1" t="s">
        <v>51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37.5" x14ac:dyDescent="0.25">
      <c r="A35" s="4"/>
      <c r="B35" s="11" t="s">
        <v>29</v>
      </c>
      <c r="C35" s="1" t="s">
        <v>51</v>
      </c>
      <c r="D35" s="1"/>
      <c r="E35" s="1" t="s">
        <v>51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37.5" x14ac:dyDescent="0.25">
      <c r="A36" s="4"/>
      <c r="B36" s="11" t="s">
        <v>30</v>
      </c>
      <c r="C36" s="1" t="s">
        <v>51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37.5" x14ac:dyDescent="0.25">
      <c r="A37" s="4"/>
      <c r="B37" s="11" t="s">
        <v>31</v>
      </c>
      <c r="C37" s="1" t="s">
        <v>51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37.5" x14ac:dyDescent="0.25">
      <c r="A38" s="4"/>
      <c r="B38" s="11" t="s">
        <v>32</v>
      </c>
      <c r="C38" s="1" t="s">
        <v>51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37.5" x14ac:dyDescent="0.25">
      <c r="A39" s="4" t="s">
        <v>33</v>
      </c>
      <c r="B39" s="11" t="s">
        <v>34</v>
      </c>
      <c r="C39" s="1" t="s">
        <v>51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37.5" x14ac:dyDescent="0.25">
      <c r="A40" s="4"/>
      <c r="B40" s="11" t="s">
        <v>35</v>
      </c>
      <c r="C40" s="1" t="s">
        <v>51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37.5" x14ac:dyDescent="0.25">
      <c r="A41" s="4"/>
      <c r="B41" s="11" t="s">
        <v>36</v>
      </c>
      <c r="C41" s="1" t="s">
        <v>51</v>
      </c>
      <c r="D41" s="1"/>
      <c r="E41" s="1" t="s">
        <v>51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37.5" x14ac:dyDescent="0.25">
      <c r="A42" s="4"/>
      <c r="B42" s="11" t="s">
        <v>37</v>
      </c>
      <c r="C42" s="1" t="s">
        <v>51</v>
      </c>
      <c r="D42" s="1"/>
      <c r="E42" s="1" t="s">
        <v>51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37.5" x14ac:dyDescent="0.25">
      <c r="A43" s="4"/>
      <c r="B43" s="11" t="s">
        <v>38</v>
      </c>
      <c r="C43" s="1" t="s">
        <v>51</v>
      </c>
      <c r="D43" s="1" t="s">
        <v>51</v>
      </c>
      <c r="E43" s="1" t="s">
        <v>51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37.5" x14ac:dyDescent="0.25">
      <c r="A44" s="4"/>
      <c r="B44" s="11" t="s">
        <v>39</v>
      </c>
      <c r="C44" s="1" t="s">
        <v>51</v>
      </c>
      <c r="D44" s="1" t="s">
        <v>51</v>
      </c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37.5" x14ac:dyDescent="0.25">
      <c r="A45" s="3" t="s">
        <v>40</v>
      </c>
      <c r="B45" s="11" t="s">
        <v>41</v>
      </c>
      <c r="C45" s="1" t="s">
        <v>51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37.5" x14ac:dyDescent="0.25">
      <c r="A46" s="4"/>
      <c r="B46" s="11" t="s">
        <v>42</v>
      </c>
      <c r="C46" s="1" t="s">
        <v>51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37.5" x14ac:dyDescent="0.25">
      <c r="A47" s="4"/>
      <c r="B47" s="11" t="s">
        <v>43</v>
      </c>
      <c r="C47" s="1" t="s">
        <v>51</v>
      </c>
      <c r="D47" s="1" t="s">
        <v>51</v>
      </c>
      <c r="E47" s="1" t="s">
        <v>51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37.5" x14ac:dyDescent="0.25">
      <c r="A48" s="4"/>
      <c r="B48" s="11" t="s">
        <v>44</v>
      </c>
      <c r="C48" s="1"/>
      <c r="D48" s="1" t="s">
        <v>51</v>
      </c>
      <c r="E48" s="1" t="s">
        <v>51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37.5" x14ac:dyDescent="0.25">
      <c r="A49" s="4"/>
      <c r="B49" s="11" t="s">
        <v>45</v>
      </c>
      <c r="C49" s="1"/>
      <c r="D49" s="1"/>
      <c r="E49" s="1" t="s">
        <v>51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37.5" x14ac:dyDescent="0.25">
      <c r="A50" s="4"/>
      <c r="B50" s="11" t="s">
        <v>46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37.5" x14ac:dyDescent="0.25">
      <c r="A51" s="4"/>
      <c r="B51" s="11" t="s">
        <v>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37.5" x14ac:dyDescent="0.25">
      <c r="A52" s="4"/>
      <c r="B52" s="11" t="s">
        <v>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</sheetData>
  <conditionalFormatting sqref="C7:AK7">
    <cfRule type="cellIs" dxfId="37" priority="2" operator="greaterThanOrEqual">
      <formula>80</formula>
    </cfRule>
  </conditionalFormatting>
  <conditionalFormatting sqref="C2:AK6">
    <cfRule type="cellIs" dxfId="36" priority="1" operator="greaterThanOrEqual">
      <formula>80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K67"/>
  <sheetViews>
    <sheetView workbookViewId="0">
      <pane xSplit="2" ySplit="6" topLeftCell="C7" activePane="bottomRight" state="frozen"/>
      <selection pane="topRight" activeCell="C1" sqref="C1"/>
      <selection pane="bottomLeft" activeCell="A3" sqref="A3"/>
      <selection pane="bottomRight" activeCell="C8" sqref="C8:AK67"/>
    </sheetView>
  </sheetViews>
  <sheetFormatPr defaultRowHeight="15" x14ac:dyDescent="0.25"/>
  <cols>
    <col min="1" max="1" width="9" style="2" bestFit="1" customWidth="1"/>
    <col min="2" max="2" width="20.140625" style="2" bestFit="1" customWidth="1"/>
    <col min="3" max="37" width="4.42578125" style="2" customWidth="1"/>
    <col min="38" max="16384" width="9.140625" style="2"/>
  </cols>
  <sheetData>
    <row r="1" spans="1:37" ht="49.5" customHeight="1" x14ac:dyDescent="0.25">
      <c r="A1" s="1"/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25">
      <c r="A2" s="4" t="s">
        <v>52</v>
      </c>
      <c r="B2" s="4" t="s">
        <v>49</v>
      </c>
      <c r="C2" s="4">
        <f>(COUNTA(C8:C67)/60)*100</f>
        <v>0</v>
      </c>
      <c r="D2" s="4">
        <f t="shared" ref="D2:AK2" si="0">(COUNTA(D8:D67)/60)*100</f>
        <v>0</v>
      </c>
      <c r="E2" s="4">
        <f t="shared" si="0"/>
        <v>0</v>
      </c>
      <c r="F2" s="4">
        <f t="shared" si="0"/>
        <v>0</v>
      </c>
      <c r="G2" s="4">
        <f t="shared" si="0"/>
        <v>0</v>
      </c>
      <c r="H2" s="4">
        <f t="shared" si="0"/>
        <v>0</v>
      </c>
      <c r="I2" s="4">
        <f t="shared" si="0"/>
        <v>0</v>
      </c>
      <c r="J2" s="4">
        <f t="shared" si="0"/>
        <v>0</v>
      </c>
      <c r="K2" s="4">
        <f t="shared" si="0"/>
        <v>0</v>
      </c>
      <c r="L2" s="4">
        <f t="shared" si="0"/>
        <v>0</v>
      </c>
      <c r="M2" s="4">
        <f t="shared" si="0"/>
        <v>0</v>
      </c>
      <c r="N2" s="4">
        <f t="shared" si="0"/>
        <v>0</v>
      </c>
      <c r="O2" s="4">
        <f t="shared" si="0"/>
        <v>0</v>
      </c>
      <c r="P2" s="4">
        <f t="shared" si="0"/>
        <v>0</v>
      </c>
      <c r="Q2" s="4">
        <f t="shared" si="0"/>
        <v>0</v>
      </c>
      <c r="R2" s="4">
        <f t="shared" si="0"/>
        <v>0</v>
      </c>
      <c r="S2" s="4">
        <f t="shared" si="0"/>
        <v>0</v>
      </c>
      <c r="T2" s="4">
        <f t="shared" si="0"/>
        <v>0</v>
      </c>
      <c r="U2" s="4">
        <f t="shared" si="0"/>
        <v>0</v>
      </c>
      <c r="V2" s="4">
        <f t="shared" si="0"/>
        <v>0</v>
      </c>
      <c r="W2" s="4">
        <f t="shared" si="0"/>
        <v>0</v>
      </c>
      <c r="X2" s="4">
        <f t="shared" si="0"/>
        <v>0</v>
      </c>
      <c r="Y2" s="4">
        <f t="shared" si="0"/>
        <v>0</v>
      </c>
      <c r="Z2" s="4">
        <f t="shared" si="0"/>
        <v>0</v>
      </c>
      <c r="AA2" s="4">
        <f t="shared" si="0"/>
        <v>0</v>
      </c>
      <c r="AB2" s="4">
        <f t="shared" si="0"/>
        <v>0</v>
      </c>
      <c r="AC2" s="4">
        <f t="shared" si="0"/>
        <v>0</v>
      </c>
      <c r="AD2" s="4">
        <f t="shared" si="0"/>
        <v>0</v>
      </c>
      <c r="AE2" s="4">
        <f t="shared" si="0"/>
        <v>0</v>
      </c>
      <c r="AF2" s="4">
        <f t="shared" si="0"/>
        <v>0</v>
      </c>
      <c r="AG2" s="4">
        <f t="shared" si="0"/>
        <v>0</v>
      </c>
      <c r="AH2" s="4">
        <f t="shared" si="0"/>
        <v>0</v>
      </c>
      <c r="AI2" s="4">
        <f t="shared" si="0"/>
        <v>0</v>
      </c>
      <c r="AJ2" s="4">
        <f t="shared" si="0"/>
        <v>0</v>
      </c>
      <c r="AK2" s="4">
        <f t="shared" si="0"/>
        <v>0</v>
      </c>
    </row>
    <row r="3" spans="1:37" x14ac:dyDescent="0.25">
      <c r="A3" s="3" t="s">
        <v>23</v>
      </c>
      <c r="B3" s="5" t="s">
        <v>49</v>
      </c>
      <c r="C3" s="1">
        <f>(COUNTA(C8:C33)/26)*100</f>
        <v>0</v>
      </c>
      <c r="D3" s="1">
        <f t="shared" ref="D3:AK3" si="1">(COUNTA(D8:D33)/26)*100</f>
        <v>0</v>
      </c>
      <c r="E3" s="1">
        <f t="shared" si="1"/>
        <v>0</v>
      </c>
      <c r="F3" s="1">
        <f t="shared" si="1"/>
        <v>0</v>
      </c>
      <c r="G3" s="1">
        <f t="shared" si="1"/>
        <v>0</v>
      </c>
      <c r="H3" s="1">
        <f t="shared" si="1"/>
        <v>0</v>
      </c>
      <c r="I3" s="1">
        <f t="shared" si="1"/>
        <v>0</v>
      </c>
      <c r="J3" s="1">
        <f t="shared" si="1"/>
        <v>0</v>
      </c>
      <c r="K3" s="1">
        <f t="shared" si="1"/>
        <v>0</v>
      </c>
      <c r="L3" s="1">
        <f t="shared" si="1"/>
        <v>0</v>
      </c>
      <c r="M3" s="1">
        <f t="shared" si="1"/>
        <v>0</v>
      </c>
      <c r="N3" s="1">
        <f t="shared" si="1"/>
        <v>0</v>
      </c>
      <c r="O3" s="1">
        <f t="shared" si="1"/>
        <v>0</v>
      </c>
      <c r="P3" s="1">
        <f t="shared" si="1"/>
        <v>0</v>
      </c>
      <c r="Q3" s="1">
        <f t="shared" si="1"/>
        <v>0</v>
      </c>
      <c r="R3" s="1">
        <f t="shared" si="1"/>
        <v>0</v>
      </c>
      <c r="S3" s="1">
        <f t="shared" si="1"/>
        <v>0</v>
      </c>
      <c r="T3" s="1">
        <f t="shared" si="1"/>
        <v>0</v>
      </c>
      <c r="U3" s="1">
        <f t="shared" si="1"/>
        <v>0</v>
      </c>
      <c r="V3" s="1">
        <f t="shared" si="1"/>
        <v>0</v>
      </c>
      <c r="W3" s="1">
        <f t="shared" si="1"/>
        <v>0</v>
      </c>
      <c r="X3" s="1">
        <f t="shared" si="1"/>
        <v>0</v>
      </c>
      <c r="Y3" s="1">
        <f t="shared" si="1"/>
        <v>0</v>
      </c>
      <c r="Z3" s="1">
        <f t="shared" si="1"/>
        <v>0</v>
      </c>
      <c r="AA3" s="1">
        <f t="shared" si="1"/>
        <v>0</v>
      </c>
      <c r="AB3" s="1">
        <f t="shared" si="1"/>
        <v>0</v>
      </c>
      <c r="AC3" s="1">
        <f t="shared" si="1"/>
        <v>0</v>
      </c>
      <c r="AD3" s="1">
        <f t="shared" si="1"/>
        <v>0</v>
      </c>
      <c r="AE3" s="1">
        <f t="shared" si="1"/>
        <v>0</v>
      </c>
      <c r="AF3" s="1">
        <f t="shared" si="1"/>
        <v>0</v>
      </c>
      <c r="AG3" s="1">
        <f t="shared" si="1"/>
        <v>0</v>
      </c>
      <c r="AH3" s="1">
        <f t="shared" si="1"/>
        <v>0</v>
      </c>
      <c r="AI3" s="1">
        <f t="shared" si="1"/>
        <v>0</v>
      </c>
      <c r="AJ3" s="1">
        <f t="shared" si="1"/>
        <v>0</v>
      </c>
      <c r="AK3" s="1">
        <f t="shared" si="1"/>
        <v>0</v>
      </c>
    </row>
    <row r="4" spans="1:37" x14ac:dyDescent="0.25">
      <c r="A4" s="3" t="s">
        <v>24</v>
      </c>
      <c r="B4" s="5" t="s">
        <v>49</v>
      </c>
      <c r="C4" s="1">
        <f>(COUNTA(C34:C43)/10)*100</f>
        <v>0</v>
      </c>
      <c r="D4" s="1">
        <f t="shared" ref="D4:AK4" si="2">(COUNTA(D34:D43)/10)*100</f>
        <v>0</v>
      </c>
      <c r="E4" s="1">
        <f t="shared" si="2"/>
        <v>0</v>
      </c>
      <c r="F4" s="1">
        <f t="shared" si="2"/>
        <v>0</v>
      </c>
      <c r="G4" s="1">
        <f t="shared" si="2"/>
        <v>0</v>
      </c>
      <c r="H4" s="1">
        <f t="shared" si="2"/>
        <v>0</v>
      </c>
      <c r="I4" s="1">
        <f t="shared" si="2"/>
        <v>0</v>
      </c>
      <c r="J4" s="1">
        <f t="shared" si="2"/>
        <v>0</v>
      </c>
      <c r="K4" s="1">
        <f t="shared" si="2"/>
        <v>0</v>
      </c>
      <c r="L4" s="1">
        <f t="shared" si="2"/>
        <v>0</v>
      </c>
      <c r="M4" s="1">
        <f t="shared" si="2"/>
        <v>0</v>
      </c>
      <c r="N4" s="1">
        <f t="shared" si="2"/>
        <v>0</v>
      </c>
      <c r="O4" s="1">
        <f t="shared" si="2"/>
        <v>0</v>
      </c>
      <c r="P4" s="1">
        <f t="shared" si="2"/>
        <v>0</v>
      </c>
      <c r="Q4" s="1">
        <f t="shared" si="2"/>
        <v>0</v>
      </c>
      <c r="R4" s="1">
        <f t="shared" si="2"/>
        <v>0</v>
      </c>
      <c r="S4" s="1">
        <f t="shared" si="2"/>
        <v>0</v>
      </c>
      <c r="T4" s="1">
        <f t="shared" si="2"/>
        <v>0</v>
      </c>
      <c r="U4" s="1">
        <f t="shared" si="2"/>
        <v>0</v>
      </c>
      <c r="V4" s="1">
        <f t="shared" si="2"/>
        <v>0</v>
      </c>
      <c r="W4" s="1">
        <f t="shared" si="2"/>
        <v>0</v>
      </c>
      <c r="X4" s="1">
        <f t="shared" si="2"/>
        <v>0</v>
      </c>
      <c r="Y4" s="1">
        <f t="shared" si="2"/>
        <v>0</v>
      </c>
      <c r="Z4" s="1">
        <f t="shared" si="2"/>
        <v>0</v>
      </c>
      <c r="AA4" s="1">
        <f t="shared" si="2"/>
        <v>0</v>
      </c>
      <c r="AB4" s="1">
        <f t="shared" si="2"/>
        <v>0</v>
      </c>
      <c r="AC4" s="1">
        <f t="shared" si="2"/>
        <v>0</v>
      </c>
      <c r="AD4" s="1">
        <f t="shared" si="2"/>
        <v>0</v>
      </c>
      <c r="AE4" s="1">
        <f t="shared" si="2"/>
        <v>0</v>
      </c>
      <c r="AF4" s="1">
        <f t="shared" si="2"/>
        <v>0</v>
      </c>
      <c r="AG4" s="1">
        <f t="shared" si="2"/>
        <v>0</v>
      </c>
      <c r="AH4" s="1">
        <f t="shared" si="2"/>
        <v>0</v>
      </c>
      <c r="AI4" s="1">
        <f t="shared" si="2"/>
        <v>0</v>
      </c>
      <c r="AJ4" s="1">
        <f t="shared" si="2"/>
        <v>0</v>
      </c>
      <c r="AK4" s="1">
        <f t="shared" si="2"/>
        <v>0</v>
      </c>
    </row>
    <row r="5" spans="1:37" x14ac:dyDescent="0.25">
      <c r="A5" s="3" t="s">
        <v>53</v>
      </c>
      <c r="B5" s="5" t="s">
        <v>49</v>
      </c>
      <c r="C5" s="1">
        <f>(COUNTA(C44:C57)/14)*100</f>
        <v>0</v>
      </c>
      <c r="D5" s="1">
        <f t="shared" ref="D5:AK5" si="3">(COUNTA(D44:D57)/14)*100</f>
        <v>0</v>
      </c>
      <c r="E5" s="1">
        <f t="shared" si="3"/>
        <v>0</v>
      </c>
      <c r="F5" s="1">
        <f t="shared" si="3"/>
        <v>0</v>
      </c>
      <c r="G5" s="1">
        <f t="shared" si="3"/>
        <v>0</v>
      </c>
      <c r="H5" s="1">
        <f t="shared" si="3"/>
        <v>0</v>
      </c>
      <c r="I5" s="1">
        <f t="shared" si="3"/>
        <v>0</v>
      </c>
      <c r="J5" s="1">
        <f t="shared" si="3"/>
        <v>0</v>
      </c>
      <c r="K5" s="1">
        <f t="shared" si="3"/>
        <v>0</v>
      </c>
      <c r="L5" s="1">
        <f t="shared" si="3"/>
        <v>0</v>
      </c>
      <c r="M5" s="1">
        <f t="shared" si="3"/>
        <v>0</v>
      </c>
      <c r="N5" s="1">
        <f t="shared" si="3"/>
        <v>0</v>
      </c>
      <c r="O5" s="1">
        <f t="shared" si="3"/>
        <v>0</v>
      </c>
      <c r="P5" s="1">
        <f t="shared" si="3"/>
        <v>0</v>
      </c>
      <c r="Q5" s="1">
        <f t="shared" si="3"/>
        <v>0</v>
      </c>
      <c r="R5" s="1">
        <f t="shared" si="3"/>
        <v>0</v>
      </c>
      <c r="S5" s="1">
        <f t="shared" si="3"/>
        <v>0</v>
      </c>
      <c r="T5" s="1">
        <f t="shared" si="3"/>
        <v>0</v>
      </c>
      <c r="U5" s="1">
        <f t="shared" si="3"/>
        <v>0</v>
      </c>
      <c r="V5" s="1">
        <f t="shared" si="3"/>
        <v>0</v>
      </c>
      <c r="W5" s="1">
        <f t="shared" si="3"/>
        <v>0</v>
      </c>
      <c r="X5" s="1">
        <f t="shared" si="3"/>
        <v>0</v>
      </c>
      <c r="Y5" s="1">
        <f t="shared" si="3"/>
        <v>0</v>
      </c>
      <c r="Z5" s="1">
        <f t="shared" si="3"/>
        <v>0</v>
      </c>
      <c r="AA5" s="1">
        <f t="shared" si="3"/>
        <v>0</v>
      </c>
      <c r="AB5" s="1">
        <f t="shared" si="3"/>
        <v>0</v>
      </c>
      <c r="AC5" s="1">
        <f t="shared" si="3"/>
        <v>0</v>
      </c>
      <c r="AD5" s="1">
        <f t="shared" si="3"/>
        <v>0</v>
      </c>
      <c r="AE5" s="1">
        <f t="shared" si="3"/>
        <v>0</v>
      </c>
      <c r="AF5" s="1">
        <f t="shared" si="3"/>
        <v>0</v>
      </c>
      <c r="AG5" s="1">
        <f t="shared" si="3"/>
        <v>0</v>
      </c>
      <c r="AH5" s="1">
        <f t="shared" si="3"/>
        <v>0</v>
      </c>
      <c r="AI5" s="1">
        <f t="shared" si="3"/>
        <v>0</v>
      </c>
      <c r="AJ5" s="1">
        <f t="shared" si="3"/>
        <v>0</v>
      </c>
      <c r="AK5" s="1">
        <f t="shared" si="3"/>
        <v>0</v>
      </c>
    </row>
    <row r="6" spans="1:37" x14ac:dyDescent="0.25">
      <c r="A6" s="3" t="s">
        <v>40</v>
      </c>
      <c r="B6" s="5" t="s">
        <v>49</v>
      </c>
      <c r="C6" s="1">
        <f>(COUNTA(C58:C67)/10)*100</f>
        <v>0</v>
      </c>
      <c r="D6" s="1">
        <f t="shared" ref="D6:AK6" si="4">(COUNTA(D58:D67)/10)*100</f>
        <v>0</v>
      </c>
      <c r="E6" s="1">
        <f t="shared" si="4"/>
        <v>0</v>
      </c>
      <c r="F6" s="1">
        <f t="shared" si="4"/>
        <v>0</v>
      </c>
      <c r="G6" s="1">
        <f t="shared" si="4"/>
        <v>0</v>
      </c>
      <c r="H6" s="1">
        <f t="shared" si="4"/>
        <v>0</v>
      </c>
      <c r="I6" s="1">
        <f t="shared" si="4"/>
        <v>0</v>
      </c>
      <c r="J6" s="1">
        <f t="shared" si="4"/>
        <v>0</v>
      </c>
      <c r="K6" s="1">
        <f t="shared" si="4"/>
        <v>0</v>
      </c>
      <c r="L6" s="1">
        <f t="shared" si="4"/>
        <v>0</v>
      </c>
      <c r="M6" s="1">
        <f t="shared" si="4"/>
        <v>0</v>
      </c>
      <c r="N6" s="1">
        <f t="shared" si="4"/>
        <v>0</v>
      </c>
      <c r="O6" s="1">
        <f t="shared" si="4"/>
        <v>0</v>
      </c>
      <c r="P6" s="1">
        <f t="shared" si="4"/>
        <v>0</v>
      </c>
      <c r="Q6" s="1">
        <f t="shared" si="4"/>
        <v>0</v>
      </c>
      <c r="R6" s="1">
        <f t="shared" si="4"/>
        <v>0</v>
      </c>
      <c r="S6" s="1">
        <f t="shared" si="4"/>
        <v>0</v>
      </c>
      <c r="T6" s="1">
        <f t="shared" si="4"/>
        <v>0</v>
      </c>
      <c r="U6" s="1">
        <f t="shared" si="4"/>
        <v>0</v>
      </c>
      <c r="V6" s="1">
        <f t="shared" si="4"/>
        <v>0</v>
      </c>
      <c r="W6" s="1">
        <f t="shared" si="4"/>
        <v>0</v>
      </c>
      <c r="X6" s="1">
        <f t="shared" si="4"/>
        <v>0</v>
      </c>
      <c r="Y6" s="1">
        <f t="shared" si="4"/>
        <v>0</v>
      </c>
      <c r="Z6" s="1">
        <f t="shared" si="4"/>
        <v>0</v>
      </c>
      <c r="AA6" s="1">
        <f t="shared" si="4"/>
        <v>0</v>
      </c>
      <c r="AB6" s="1">
        <f t="shared" si="4"/>
        <v>0</v>
      </c>
      <c r="AC6" s="1">
        <f t="shared" si="4"/>
        <v>0</v>
      </c>
      <c r="AD6" s="1">
        <f t="shared" si="4"/>
        <v>0</v>
      </c>
      <c r="AE6" s="1">
        <f t="shared" si="4"/>
        <v>0</v>
      </c>
      <c r="AF6" s="1">
        <f t="shared" si="4"/>
        <v>0</v>
      </c>
      <c r="AG6" s="1">
        <f t="shared" si="4"/>
        <v>0</v>
      </c>
      <c r="AH6" s="1">
        <f t="shared" si="4"/>
        <v>0</v>
      </c>
      <c r="AI6" s="1">
        <f t="shared" si="4"/>
        <v>0</v>
      </c>
      <c r="AJ6" s="1">
        <f t="shared" si="4"/>
        <v>0</v>
      </c>
      <c r="AK6" s="1">
        <f t="shared" si="4"/>
        <v>0</v>
      </c>
    </row>
    <row r="7" spans="1:37" x14ac:dyDescent="0.25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 ht="37.5" x14ac:dyDescent="0.25">
      <c r="A8" s="3"/>
      <c r="B8" s="11" t="s">
        <v>96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7.5" x14ac:dyDescent="0.25">
      <c r="A9" s="4"/>
      <c r="B9" s="11" t="s">
        <v>97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37.5" x14ac:dyDescent="0.25">
      <c r="A10" s="4"/>
      <c r="B10" s="11" t="s">
        <v>98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37.5" x14ac:dyDescent="0.25">
      <c r="A11" s="4"/>
      <c r="B11" s="11" t="s">
        <v>51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37.5" x14ac:dyDescent="0.25">
      <c r="A12" s="4"/>
      <c r="B12" s="11" t="s">
        <v>99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37.5" x14ac:dyDescent="0.25">
      <c r="A13" s="4"/>
      <c r="B13" s="11" t="s">
        <v>100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37.5" x14ac:dyDescent="0.25">
      <c r="A14" s="4"/>
      <c r="B14" s="11" t="s">
        <v>101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37.5" x14ac:dyDescent="0.25">
      <c r="A15" s="4"/>
      <c r="B15" s="11" t="s">
        <v>102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37.5" x14ac:dyDescent="0.25">
      <c r="A16" s="4"/>
      <c r="B16" s="11" t="s">
        <v>103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37.5" x14ac:dyDescent="0.25">
      <c r="A17" s="4"/>
      <c r="B17" s="11" t="s">
        <v>104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7.5" x14ac:dyDescent="0.25">
      <c r="A18" s="4"/>
      <c r="B18" s="11" t="s">
        <v>105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7.5" x14ac:dyDescent="0.25">
      <c r="A19" s="4"/>
      <c r="B19" s="11" t="s">
        <v>106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7.5" x14ac:dyDescent="0.25">
      <c r="A20" s="4"/>
      <c r="B20" s="11" t="s">
        <v>107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7.5" x14ac:dyDescent="0.25">
      <c r="A21" s="4"/>
      <c r="B21" s="11" t="s">
        <v>108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7.5" x14ac:dyDescent="0.25">
      <c r="A22" s="4"/>
      <c r="B22" s="11" t="s">
        <v>109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37.5" x14ac:dyDescent="0.25">
      <c r="A23" s="4"/>
      <c r="B23" s="11" t="s">
        <v>110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37.5" x14ac:dyDescent="0.25">
      <c r="A24" s="4"/>
      <c r="B24" s="11" t="s">
        <v>111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7.5" x14ac:dyDescent="0.25">
      <c r="A25" s="4"/>
      <c r="B25" s="11" t="s">
        <v>112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37.5" x14ac:dyDescent="0.25">
      <c r="A26" s="4"/>
      <c r="B26" s="11" t="s">
        <v>113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37.5" x14ac:dyDescent="0.25">
      <c r="A27" s="4"/>
      <c r="B27" s="11" t="s">
        <v>114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7.5" x14ac:dyDescent="0.25">
      <c r="A28" s="4"/>
      <c r="B28" s="11" t="s">
        <v>115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37.5" x14ac:dyDescent="0.25">
      <c r="A29" s="4"/>
      <c r="B29" s="11" t="s">
        <v>116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37.5" x14ac:dyDescent="0.25">
      <c r="A30" s="4"/>
      <c r="B30" s="11" t="s">
        <v>117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37.5" x14ac:dyDescent="0.25">
      <c r="A31" s="4"/>
      <c r="B31" s="11" t="s">
        <v>118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37.5" x14ac:dyDescent="0.25">
      <c r="A32" s="4"/>
      <c r="B32" s="11" t="s">
        <v>119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37.5" x14ac:dyDescent="0.25">
      <c r="A33" s="4"/>
      <c r="B33" s="11" t="s">
        <v>120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24.75" x14ac:dyDescent="0.25">
      <c r="A34" s="4" t="s">
        <v>24</v>
      </c>
      <c r="B34" s="15" t="s">
        <v>121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24.75" x14ac:dyDescent="0.25">
      <c r="A35" s="4"/>
      <c r="B35" s="15" t="s">
        <v>122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24.75" x14ac:dyDescent="0.25">
      <c r="A36" s="4"/>
      <c r="B36" s="15" t="s">
        <v>123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24.75" x14ac:dyDescent="0.25">
      <c r="A37" s="4"/>
      <c r="B37" s="15" t="s">
        <v>124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24.75" x14ac:dyDescent="0.25">
      <c r="A38" s="4"/>
      <c r="B38" s="15" t="s">
        <v>125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24.75" x14ac:dyDescent="0.25">
      <c r="A39" s="4"/>
      <c r="B39" s="15" t="s">
        <v>126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24.75" x14ac:dyDescent="0.25">
      <c r="A40" s="4"/>
      <c r="B40" s="15" t="s">
        <v>127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24.75" x14ac:dyDescent="0.25">
      <c r="A41" s="4"/>
      <c r="B41" s="15" t="s">
        <v>128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24.75" x14ac:dyDescent="0.25">
      <c r="A42" s="4"/>
      <c r="B42" s="15" t="s">
        <v>129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24.75" x14ac:dyDescent="0.25">
      <c r="A43" s="4"/>
      <c r="B43" s="15" t="s">
        <v>130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37.5" x14ac:dyDescent="0.25">
      <c r="A44" s="14" t="s">
        <v>53</v>
      </c>
      <c r="B44" s="11" t="s">
        <v>131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37.5" x14ac:dyDescent="0.25">
      <c r="A45" s="4"/>
      <c r="B45" s="11" t="s">
        <v>132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37.5" x14ac:dyDescent="0.25">
      <c r="A46" s="4"/>
      <c r="B46" s="11" t="s">
        <v>133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37.5" x14ac:dyDescent="0.25">
      <c r="A47" s="4"/>
      <c r="B47" s="11" t="s">
        <v>134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37.5" x14ac:dyDescent="0.25">
      <c r="A48" s="4"/>
      <c r="B48" s="11" t="s">
        <v>135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37.5" x14ac:dyDescent="0.25">
      <c r="A49" s="4"/>
      <c r="B49" s="11" t="s">
        <v>136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37.5" x14ac:dyDescent="0.25">
      <c r="A50" s="4"/>
      <c r="B50" s="11" t="s">
        <v>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37.5" x14ac:dyDescent="0.25">
      <c r="A51" s="4"/>
      <c r="B51" s="11" t="s">
        <v>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37.5" x14ac:dyDescent="0.25">
      <c r="A52" s="4"/>
      <c r="B52" s="11" t="s">
        <v>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 ht="37.5" x14ac:dyDescent="0.25">
      <c r="A53" s="4"/>
      <c r="B53" s="11" t="s">
        <v>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 ht="37.5" x14ac:dyDescent="0.25">
      <c r="A54" s="4"/>
      <c r="B54" s="11" t="s">
        <v>141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 ht="37.5" x14ac:dyDescent="0.25">
      <c r="A55" s="4"/>
      <c r="B55" s="11" t="s">
        <v>142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 ht="37.5" x14ac:dyDescent="0.25">
      <c r="A56" s="4"/>
      <c r="B56" s="11" t="s">
        <v>143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 ht="37.5" x14ac:dyDescent="0.25">
      <c r="A57" s="4"/>
      <c r="B57" s="11" t="s">
        <v>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 ht="37.5" x14ac:dyDescent="0.25">
      <c r="A58" s="3" t="s">
        <v>40</v>
      </c>
      <c r="B58" s="11" t="s">
        <v>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1:37" ht="37.5" x14ac:dyDescent="0.25">
      <c r="A59" s="4"/>
      <c r="B59" s="11" t="s">
        <v>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spans="1:37" ht="37.5" x14ac:dyDescent="0.25">
      <c r="A60" s="4"/>
      <c r="B60" s="11" t="s">
        <v>147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spans="1:37" ht="37.5" x14ac:dyDescent="0.25">
      <c r="A61" s="4"/>
      <c r="B61" s="11" t="s">
        <v>148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spans="1:37" ht="37.5" x14ac:dyDescent="0.25">
      <c r="A62" s="4"/>
      <c r="B62" s="11" t="s">
        <v>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spans="1:37" ht="37.5" x14ac:dyDescent="0.25">
      <c r="A63" s="4"/>
      <c r="B63" s="11" t="s">
        <v>150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spans="1:37" ht="37.5" x14ac:dyDescent="0.25">
      <c r="A64" s="4"/>
      <c r="B64" s="11" t="s">
        <v>151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spans="1:37" ht="37.5" x14ac:dyDescent="0.25">
      <c r="A65" s="4"/>
      <c r="B65" s="11" t="s">
        <v>152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spans="1:37" ht="37.5" x14ac:dyDescent="0.25">
      <c r="A66" s="4"/>
      <c r="B66" s="11" t="s">
        <v>153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spans="1:37" ht="37.5" x14ac:dyDescent="0.25">
      <c r="A67" s="4"/>
      <c r="B67" s="11" t="s">
        <v>154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</sheetData>
  <conditionalFormatting sqref="C7:AK7">
    <cfRule type="cellIs" dxfId="17" priority="3" operator="greaterThanOrEqual">
      <formula>80</formula>
    </cfRule>
  </conditionalFormatting>
  <conditionalFormatting sqref="C2:AK6">
    <cfRule type="cellIs" dxfId="16" priority="1" operator="between">
      <formula>0</formula>
      <formula>10</formula>
    </cfRule>
    <cfRule type="cellIs" dxfId="15" priority="2" operator="greaterThanOrEqual">
      <formula>80</formula>
    </cfRule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67"/>
  <sheetViews>
    <sheetView workbookViewId="0">
      <pane xSplit="2" ySplit="6" topLeftCell="C7" activePane="bottomRight" state="frozen"/>
      <selection pane="topRight" activeCell="C1" sqref="C1"/>
      <selection pane="bottomLeft" activeCell="A3" sqref="A3"/>
      <selection pane="bottomRight" activeCell="C8" sqref="C8:AK67"/>
    </sheetView>
  </sheetViews>
  <sheetFormatPr defaultRowHeight="15" x14ac:dyDescent="0.25"/>
  <cols>
    <col min="1" max="1" width="9" style="2" bestFit="1" customWidth="1"/>
    <col min="2" max="2" width="20.140625" style="2" bestFit="1" customWidth="1"/>
    <col min="3" max="37" width="4.42578125" style="2" customWidth="1"/>
    <col min="38" max="16384" width="9.140625" style="2"/>
  </cols>
  <sheetData>
    <row r="1" spans="1:37" ht="49.5" customHeight="1" x14ac:dyDescent="0.25">
      <c r="A1" s="1"/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25">
      <c r="A2" s="4" t="s">
        <v>52</v>
      </c>
      <c r="B2" s="4" t="s">
        <v>49</v>
      </c>
      <c r="C2" s="4">
        <f>(COUNTA(C8:C67)/60)*100</f>
        <v>0</v>
      </c>
      <c r="D2" s="4">
        <f t="shared" ref="D2:AK2" si="0">(COUNTA(D8:D67)/60)*100</f>
        <v>0</v>
      </c>
      <c r="E2" s="4">
        <f t="shared" si="0"/>
        <v>0</v>
      </c>
      <c r="F2" s="4">
        <f t="shared" si="0"/>
        <v>0</v>
      </c>
      <c r="G2" s="4">
        <f t="shared" si="0"/>
        <v>0</v>
      </c>
      <c r="H2" s="4">
        <f t="shared" si="0"/>
        <v>0</v>
      </c>
      <c r="I2" s="4">
        <f t="shared" si="0"/>
        <v>0</v>
      </c>
      <c r="J2" s="4">
        <f t="shared" si="0"/>
        <v>0</v>
      </c>
      <c r="K2" s="4">
        <f t="shared" si="0"/>
        <v>0</v>
      </c>
      <c r="L2" s="4">
        <f t="shared" si="0"/>
        <v>0</v>
      </c>
      <c r="M2" s="4">
        <f t="shared" si="0"/>
        <v>0</v>
      </c>
      <c r="N2" s="4">
        <f t="shared" si="0"/>
        <v>0</v>
      </c>
      <c r="O2" s="4">
        <f t="shared" si="0"/>
        <v>0</v>
      </c>
      <c r="P2" s="4">
        <f t="shared" si="0"/>
        <v>0</v>
      </c>
      <c r="Q2" s="4">
        <f t="shared" si="0"/>
        <v>0</v>
      </c>
      <c r="R2" s="4">
        <f t="shared" si="0"/>
        <v>0</v>
      </c>
      <c r="S2" s="4">
        <f t="shared" si="0"/>
        <v>0</v>
      </c>
      <c r="T2" s="4">
        <f t="shared" si="0"/>
        <v>0</v>
      </c>
      <c r="U2" s="4">
        <f t="shared" si="0"/>
        <v>0</v>
      </c>
      <c r="V2" s="4">
        <f t="shared" si="0"/>
        <v>0</v>
      </c>
      <c r="W2" s="4">
        <f t="shared" si="0"/>
        <v>0</v>
      </c>
      <c r="X2" s="4">
        <f t="shared" si="0"/>
        <v>0</v>
      </c>
      <c r="Y2" s="4">
        <f t="shared" si="0"/>
        <v>0</v>
      </c>
      <c r="Z2" s="4">
        <f t="shared" si="0"/>
        <v>0</v>
      </c>
      <c r="AA2" s="4">
        <f t="shared" si="0"/>
        <v>0</v>
      </c>
      <c r="AB2" s="4">
        <f t="shared" si="0"/>
        <v>0</v>
      </c>
      <c r="AC2" s="4">
        <f t="shared" si="0"/>
        <v>0</v>
      </c>
      <c r="AD2" s="4">
        <f t="shared" si="0"/>
        <v>0</v>
      </c>
      <c r="AE2" s="4">
        <f t="shared" si="0"/>
        <v>0</v>
      </c>
      <c r="AF2" s="4">
        <f t="shared" si="0"/>
        <v>0</v>
      </c>
      <c r="AG2" s="4">
        <f t="shared" si="0"/>
        <v>0</v>
      </c>
      <c r="AH2" s="4">
        <f t="shared" si="0"/>
        <v>0</v>
      </c>
      <c r="AI2" s="4">
        <f t="shared" si="0"/>
        <v>0</v>
      </c>
      <c r="AJ2" s="4">
        <f t="shared" si="0"/>
        <v>0</v>
      </c>
      <c r="AK2" s="4">
        <f t="shared" si="0"/>
        <v>0</v>
      </c>
    </row>
    <row r="3" spans="1:37" x14ac:dyDescent="0.25">
      <c r="A3" s="3" t="s">
        <v>23</v>
      </c>
      <c r="B3" s="5" t="s">
        <v>49</v>
      </c>
      <c r="C3" s="1">
        <f>(COUNTA(C8:C33)/26)*100</f>
        <v>0</v>
      </c>
      <c r="D3" s="1">
        <f t="shared" ref="D3:AK3" si="1">(COUNTA(D8:D33)/26)*100</f>
        <v>0</v>
      </c>
      <c r="E3" s="1">
        <f t="shared" si="1"/>
        <v>0</v>
      </c>
      <c r="F3" s="1">
        <f t="shared" si="1"/>
        <v>0</v>
      </c>
      <c r="G3" s="1">
        <f t="shared" si="1"/>
        <v>0</v>
      </c>
      <c r="H3" s="1">
        <f t="shared" si="1"/>
        <v>0</v>
      </c>
      <c r="I3" s="1">
        <f t="shared" si="1"/>
        <v>0</v>
      </c>
      <c r="J3" s="1">
        <f t="shared" si="1"/>
        <v>0</v>
      </c>
      <c r="K3" s="1">
        <f t="shared" si="1"/>
        <v>0</v>
      </c>
      <c r="L3" s="1">
        <f t="shared" si="1"/>
        <v>0</v>
      </c>
      <c r="M3" s="1">
        <f t="shared" si="1"/>
        <v>0</v>
      </c>
      <c r="N3" s="1">
        <f t="shared" si="1"/>
        <v>0</v>
      </c>
      <c r="O3" s="1">
        <f t="shared" si="1"/>
        <v>0</v>
      </c>
      <c r="P3" s="1">
        <f t="shared" si="1"/>
        <v>0</v>
      </c>
      <c r="Q3" s="1">
        <f t="shared" si="1"/>
        <v>0</v>
      </c>
      <c r="R3" s="1">
        <f t="shared" si="1"/>
        <v>0</v>
      </c>
      <c r="S3" s="1">
        <f t="shared" si="1"/>
        <v>0</v>
      </c>
      <c r="T3" s="1">
        <f t="shared" si="1"/>
        <v>0</v>
      </c>
      <c r="U3" s="1">
        <f t="shared" si="1"/>
        <v>0</v>
      </c>
      <c r="V3" s="1">
        <f t="shared" si="1"/>
        <v>0</v>
      </c>
      <c r="W3" s="1">
        <f t="shared" si="1"/>
        <v>0</v>
      </c>
      <c r="X3" s="1">
        <f t="shared" si="1"/>
        <v>0</v>
      </c>
      <c r="Y3" s="1">
        <f t="shared" si="1"/>
        <v>0</v>
      </c>
      <c r="Z3" s="1">
        <f t="shared" si="1"/>
        <v>0</v>
      </c>
      <c r="AA3" s="1">
        <f t="shared" si="1"/>
        <v>0</v>
      </c>
      <c r="AB3" s="1">
        <f t="shared" si="1"/>
        <v>0</v>
      </c>
      <c r="AC3" s="1">
        <f t="shared" si="1"/>
        <v>0</v>
      </c>
      <c r="AD3" s="1">
        <f t="shared" si="1"/>
        <v>0</v>
      </c>
      <c r="AE3" s="1">
        <f t="shared" si="1"/>
        <v>0</v>
      </c>
      <c r="AF3" s="1">
        <f t="shared" si="1"/>
        <v>0</v>
      </c>
      <c r="AG3" s="1">
        <f t="shared" si="1"/>
        <v>0</v>
      </c>
      <c r="AH3" s="1">
        <f t="shared" si="1"/>
        <v>0</v>
      </c>
      <c r="AI3" s="1">
        <f t="shared" si="1"/>
        <v>0</v>
      </c>
      <c r="AJ3" s="1">
        <f t="shared" si="1"/>
        <v>0</v>
      </c>
      <c r="AK3" s="1">
        <f t="shared" si="1"/>
        <v>0</v>
      </c>
    </row>
    <row r="4" spans="1:37" x14ac:dyDescent="0.25">
      <c r="A4" s="3" t="s">
        <v>24</v>
      </c>
      <c r="B4" s="5" t="s">
        <v>49</v>
      </c>
      <c r="C4" s="1">
        <f>(COUNTA(C34:C43)/10)*100</f>
        <v>0</v>
      </c>
      <c r="D4" s="1">
        <f t="shared" ref="D4:AK4" si="2">(COUNTA(D34:D43)/10)*100</f>
        <v>0</v>
      </c>
      <c r="E4" s="1">
        <f t="shared" si="2"/>
        <v>0</v>
      </c>
      <c r="F4" s="1">
        <f t="shared" si="2"/>
        <v>0</v>
      </c>
      <c r="G4" s="1">
        <f t="shared" si="2"/>
        <v>0</v>
      </c>
      <c r="H4" s="1">
        <f t="shared" si="2"/>
        <v>0</v>
      </c>
      <c r="I4" s="1">
        <f t="shared" si="2"/>
        <v>0</v>
      </c>
      <c r="J4" s="1">
        <f t="shared" si="2"/>
        <v>0</v>
      </c>
      <c r="K4" s="1">
        <f t="shared" si="2"/>
        <v>0</v>
      </c>
      <c r="L4" s="1">
        <f t="shared" si="2"/>
        <v>0</v>
      </c>
      <c r="M4" s="1">
        <f t="shared" si="2"/>
        <v>0</v>
      </c>
      <c r="N4" s="1">
        <f t="shared" si="2"/>
        <v>0</v>
      </c>
      <c r="O4" s="1">
        <f t="shared" si="2"/>
        <v>0</v>
      </c>
      <c r="P4" s="1">
        <f t="shared" si="2"/>
        <v>0</v>
      </c>
      <c r="Q4" s="1">
        <f t="shared" si="2"/>
        <v>0</v>
      </c>
      <c r="R4" s="1">
        <f t="shared" si="2"/>
        <v>0</v>
      </c>
      <c r="S4" s="1">
        <f t="shared" si="2"/>
        <v>0</v>
      </c>
      <c r="T4" s="1">
        <f t="shared" si="2"/>
        <v>0</v>
      </c>
      <c r="U4" s="1">
        <f t="shared" si="2"/>
        <v>0</v>
      </c>
      <c r="V4" s="1">
        <f t="shared" si="2"/>
        <v>0</v>
      </c>
      <c r="W4" s="1">
        <f t="shared" si="2"/>
        <v>0</v>
      </c>
      <c r="X4" s="1">
        <f t="shared" si="2"/>
        <v>0</v>
      </c>
      <c r="Y4" s="1">
        <f t="shared" si="2"/>
        <v>0</v>
      </c>
      <c r="Z4" s="1">
        <f t="shared" si="2"/>
        <v>0</v>
      </c>
      <c r="AA4" s="1">
        <f t="shared" si="2"/>
        <v>0</v>
      </c>
      <c r="AB4" s="1">
        <f t="shared" si="2"/>
        <v>0</v>
      </c>
      <c r="AC4" s="1">
        <f t="shared" si="2"/>
        <v>0</v>
      </c>
      <c r="AD4" s="1">
        <f t="shared" si="2"/>
        <v>0</v>
      </c>
      <c r="AE4" s="1">
        <f t="shared" si="2"/>
        <v>0</v>
      </c>
      <c r="AF4" s="1">
        <f t="shared" si="2"/>
        <v>0</v>
      </c>
      <c r="AG4" s="1">
        <f t="shared" si="2"/>
        <v>0</v>
      </c>
      <c r="AH4" s="1">
        <f t="shared" si="2"/>
        <v>0</v>
      </c>
      <c r="AI4" s="1">
        <f t="shared" si="2"/>
        <v>0</v>
      </c>
      <c r="AJ4" s="1">
        <f t="shared" si="2"/>
        <v>0</v>
      </c>
      <c r="AK4" s="1">
        <f t="shared" si="2"/>
        <v>0</v>
      </c>
    </row>
    <row r="5" spans="1:37" x14ac:dyDescent="0.25">
      <c r="A5" s="3" t="s">
        <v>53</v>
      </c>
      <c r="B5" s="5" t="s">
        <v>49</v>
      </c>
      <c r="C5" s="1">
        <f>(COUNTA(C44:C57)/14)*100</f>
        <v>0</v>
      </c>
      <c r="D5" s="1">
        <f t="shared" ref="D5:AK5" si="3">(COUNTA(D44:D57)/14)*100</f>
        <v>0</v>
      </c>
      <c r="E5" s="1">
        <f t="shared" si="3"/>
        <v>0</v>
      </c>
      <c r="F5" s="1">
        <f t="shared" si="3"/>
        <v>0</v>
      </c>
      <c r="G5" s="1">
        <f t="shared" si="3"/>
        <v>0</v>
      </c>
      <c r="H5" s="1">
        <f t="shared" si="3"/>
        <v>0</v>
      </c>
      <c r="I5" s="1">
        <f t="shared" si="3"/>
        <v>0</v>
      </c>
      <c r="J5" s="1">
        <f t="shared" si="3"/>
        <v>0</v>
      </c>
      <c r="K5" s="1">
        <f t="shared" si="3"/>
        <v>0</v>
      </c>
      <c r="L5" s="1">
        <f t="shared" si="3"/>
        <v>0</v>
      </c>
      <c r="M5" s="1">
        <f t="shared" si="3"/>
        <v>0</v>
      </c>
      <c r="N5" s="1">
        <f t="shared" si="3"/>
        <v>0</v>
      </c>
      <c r="O5" s="1">
        <f t="shared" si="3"/>
        <v>0</v>
      </c>
      <c r="P5" s="1">
        <f t="shared" si="3"/>
        <v>0</v>
      </c>
      <c r="Q5" s="1">
        <f t="shared" si="3"/>
        <v>0</v>
      </c>
      <c r="R5" s="1">
        <f t="shared" si="3"/>
        <v>0</v>
      </c>
      <c r="S5" s="1">
        <f t="shared" si="3"/>
        <v>0</v>
      </c>
      <c r="T5" s="1">
        <f t="shared" si="3"/>
        <v>0</v>
      </c>
      <c r="U5" s="1">
        <f t="shared" si="3"/>
        <v>0</v>
      </c>
      <c r="V5" s="1">
        <f t="shared" si="3"/>
        <v>0</v>
      </c>
      <c r="W5" s="1">
        <f t="shared" si="3"/>
        <v>0</v>
      </c>
      <c r="X5" s="1">
        <f t="shared" si="3"/>
        <v>0</v>
      </c>
      <c r="Y5" s="1">
        <f t="shared" si="3"/>
        <v>0</v>
      </c>
      <c r="Z5" s="1">
        <f t="shared" si="3"/>
        <v>0</v>
      </c>
      <c r="AA5" s="1">
        <f t="shared" si="3"/>
        <v>0</v>
      </c>
      <c r="AB5" s="1">
        <f t="shared" si="3"/>
        <v>0</v>
      </c>
      <c r="AC5" s="1">
        <f t="shared" si="3"/>
        <v>0</v>
      </c>
      <c r="AD5" s="1">
        <f t="shared" si="3"/>
        <v>0</v>
      </c>
      <c r="AE5" s="1">
        <f t="shared" si="3"/>
        <v>0</v>
      </c>
      <c r="AF5" s="1">
        <f t="shared" si="3"/>
        <v>0</v>
      </c>
      <c r="AG5" s="1">
        <f t="shared" si="3"/>
        <v>0</v>
      </c>
      <c r="AH5" s="1">
        <f t="shared" si="3"/>
        <v>0</v>
      </c>
      <c r="AI5" s="1">
        <f t="shared" si="3"/>
        <v>0</v>
      </c>
      <c r="AJ5" s="1">
        <f t="shared" si="3"/>
        <v>0</v>
      </c>
      <c r="AK5" s="1">
        <f t="shared" si="3"/>
        <v>0</v>
      </c>
    </row>
    <row r="6" spans="1:37" x14ac:dyDescent="0.25">
      <c r="A6" s="3" t="s">
        <v>40</v>
      </c>
      <c r="B6" s="5" t="s">
        <v>49</v>
      </c>
      <c r="C6" s="1">
        <f>(COUNTA(C58:C67)/10)*100</f>
        <v>0</v>
      </c>
      <c r="D6" s="1">
        <f t="shared" ref="D6:AK6" si="4">(COUNTA(D58:D67)/10)*100</f>
        <v>0</v>
      </c>
      <c r="E6" s="1">
        <f t="shared" si="4"/>
        <v>0</v>
      </c>
      <c r="F6" s="1">
        <f t="shared" si="4"/>
        <v>0</v>
      </c>
      <c r="G6" s="1">
        <f t="shared" si="4"/>
        <v>0</v>
      </c>
      <c r="H6" s="1">
        <f t="shared" si="4"/>
        <v>0</v>
      </c>
      <c r="I6" s="1">
        <f t="shared" si="4"/>
        <v>0</v>
      </c>
      <c r="J6" s="1">
        <f t="shared" si="4"/>
        <v>0</v>
      </c>
      <c r="K6" s="1">
        <f t="shared" si="4"/>
        <v>0</v>
      </c>
      <c r="L6" s="1">
        <f t="shared" si="4"/>
        <v>0</v>
      </c>
      <c r="M6" s="1">
        <f t="shared" si="4"/>
        <v>0</v>
      </c>
      <c r="N6" s="1">
        <f t="shared" si="4"/>
        <v>0</v>
      </c>
      <c r="O6" s="1">
        <f t="shared" si="4"/>
        <v>0</v>
      </c>
      <c r="P6" s="1">
        <f t="shared" si="4"/>
        <v>0</v>
      </c>
      <c r="Q6" s="1">
        <f t="shared" si="4"/>
        <v>0</v>
      </c>
      <c r="R6" s="1">
        <f t="shared" si="4"/>
        <v>0</v>
      </c>
      <c r="S6" s="1">
        <f t="shared" si="4"/>
        <v>0</v>
      </c>
      <c r="T6" s="1">
        <f t="shared" si="4"/>
        <v>0</v>
      </c>
      <c r="U6" s="1">
        <f t="shared" si="4"/>
        <v>0</v>
      </c>
      <c r="V6" s="1">
        <f t="shared" si="4"/>
        <v>0</v>
      </c>
      <c r="W6" s="1">
        <f t="shared" si="4"/>
        <v>0</v>
      </c>
      <c r="X6" s="1">
        <f t="shared" si="4"/>
        <v>0</v>
      </c>
      <c r="Y6" s="1">
        <f t="shared" si="4"/>
        <v>0</v>
      </c>
      <c r="Z6" s="1">
        <f t="shared" si="4"/>
        <v>0</v>
      </c>
      <c r="AA6" s="1">
        <f t="shared" si="4"/>
        <v>0</v>
      </c>
      <c r="AB6" s="1">
        <f t="shared" si="4"/>
        <v>0</v>
      </c>
      <c r="AC6" s="1">
        <f t="shared" si="4"/>
        <v>0</v>
      </c>
      <c r="AD6" s="1">
        <f t="shared" si="4"/>
        <v>0</v>
      </c>
      <c r="AE6" s="1">
        <f t="shared" si="4"/>
        <v>0</v>
      </c>
      <c r="AF6" s="1">
        <f t="shared" si="4"/>
        <v>0</v>
      </c>
      <c r="AG6" s="1">
        <f t="shared" si="4"/>
        <v>0</v>
      </c>
      <c r="AH6" s="1">
        <f t="shared" si="4"/>
        <v>0</v>
      </c>
      <c r="AI6" s="1">
        <f t="shared" si="4"/>
        <v>0</v>
      </c>
      <c r="AJ6" s="1">
        <f t="shared" si="4"/>
        <v>0</v>
      </c>
      <c r="AK6" s="1">
        <f t="shared" si="4"/>
        <v>0</v>
      </c>
    </row>
    <row r="7" spans="1:37" x14ac:dyDescent="0.25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 ht="37.5" x14ac:dyDescent="0.25">
      <c r="A8" s="3"/>
      <c r="B8" s="11" t="s">
        <v>96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7.5" x14ac:dyDescent="0.25">
      <c r="A9" s="4"/>
      <c r="B9" s="11" t="s">
        <v>97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37.5" x14ac:dyDescent="0.25">
      <c r="A10" s="4"/>
      <c r="B10" s="11" t="s">
        <v>98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37.5" x14ac:dyDescent="0.25">
      <c r="A11" s="4"/>
      <c r="B11" s="11" t="s">
        <v>51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37.5" x14ac:dyDescent="0.25">
      <c r="A12" s="4"/>
      <c r="B12" s="11" t="s">
        <v>99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37.5" x14ac:dyDescent="0.25">
      <c r="A13" s="4"/>
      <c r="B13" s="11" t="s">
        <v>100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37.5" x14ac:dyDescent="0.25">
      <c r="A14" s="4"/>
      <c r="B14" s="11" t="s">
        <v>101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37.5" x14ac:dyDescent="0.25">
      <c r="A15" s="4"/>
      <c r="B15" s="11" t="s">
        <v>102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37.5" x14ac:dyDescent="0.25">
      <c r="A16" s="4"/>
      <c r="B16" s="11" t="s">
        <v>103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37.5" x14ac:dyDescent="0.25">
      <c r="A17" s="4"/>
      <c r="B17" s="11" t="s">
        <v>104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7.5" x14ac:dyDescent="0.25">
      <c r="A18" s="4"/>
      <c r="B18" s="11" t="s">
        <v>105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7.5" x14ac:dyDescent="0.25">
      <c r="A19" s="4"/>
      <c r="B19" s="11" t="s">
        <v>106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7.5" x14ac:dyDescent="0.25">
      <c r="A20" s="4"/>
      <c r="B20" s="11" t="s">
        <v>107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7.5" x14ac:dyDescent="0.25">
      <c r="A21" s="4"/>
      <c r="B21" s="11" t="s">
        <v>108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7.5" x14ac:dyDescent="0.25">
      <c r="A22" s="4"/>
      <c r="B22" s="11" t="s">
        <v>109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37.5" x14ac:dyDescent="0.25">
      <c r="A23" s="4"/>
      <c r="B23" s="11" t="s">
        <v>110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37.5" x14ac:dyDescent="0.25">
      <c r="A24" s="4"/>
      <c r="B24" s="11" t="s">
        <v>111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7.5" x14ac:dyDescent="0.25">
      <c r="A25" s="4"/>
      <c r="B25" s="11" t="s">
        <v>112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37.5" x14ac:dyDescent="0.25">
      <c r="A26" s="4"/>
      <c r="B26" s="11" t="s">
        <v>113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37.5" x14ac:dyDescent="0.25">
      <c r="A27" s="4"/>
      <c r="B27" s="11" t="s">
        <v>114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7.5" x14ac:dyDescent="0.25">
      <c r="A28" s="4"/>
      <c r="B28" s="11" t="s">
        <v>115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37.5" x14ac:dyDescent="0.25">
      <c r="A29" s="4"/>
      <c r="B29" s="11" t="s">
        <v>116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37.5" x14ac:dyDescent="0.25">
      <c r="A30" s="4"/>
      <c r="B30" s="11" t="s">
        <v>117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37.5" x14ac:dyDescent="0.25">
      <c r="A31" s="4"/>
      <c r="B31" s="11" t="s">
        <v>118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37.5" x14ac:dyDescent="0.25">
      <c r="A32" s="4"/>
      <c r="B32" s="11" t="s">
        <v>119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37.5" x14ac:dyDescent="0.25">
      <c r="A33" s="4"/>
      <c r="B33" s="11" t="s">
        <v>120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24.75" x14ac:dyDescent="0.25">
      <c r="A34" s="4" t="s">
        <v>24</v>
      </c>
      <c r="B34" s="15" t="s">
        <v>121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24.75" x14ac:dyDescent="0.25">
      <c r="A35" s="4"/>
      <c r="B35" s="15" t="s">
        <v>122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24.75" x14ac:dyDescent="0.25">
      <c r="A36" s="4"/>
      <c r="B36" s="15" t="s">
        <v>123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24.75" x14ac:dyDescent="0.25">
      <c r="A37" s="4"/>
      <c r="B37" s="15" t="s">
        <v>124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24.75" x14ac:dyDescent="0.25">
      <c r="A38" s="4"/>
      <c r="B38" s="15" t="s">
        <v>125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24.75" x14ac:dyDescent="0.25">
      <c r="A39" s="4"/>
      <c r="B39" s="15" t="s">
        <v>126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24.75" x14ac:dyDescent="0.25">
      <c r="A40" s="4"/>
      <c r="B40" s="15" t="s">
        <v>127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24.75" x14ac:dyDescent="0.25">
      <c r="A41" s="4"/>
      <c r="B41" s="15" t="s">
        <v>128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24.75" x14ac:dyDescent="0.25">
      <c r="A42" s="4"/>
      <c r="B42" s="15" t="s">
        <v>129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24.75" x14ac:dyDescent="0.25">
      <c r="A43" s="4"/>
      <c r="B43" s="15" t="s">
        <v>130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37.5" x14ac:dyDescent="0.25">
      <c r="A44" s="14" t="s">
        <v>53</v>
      </c>
      <c r="B44" s="11" t="s">
        <v>131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37.5" x14ac:dyDescent="0.25">
      <c r="A45" s="4"/>
      <c r="B45" s="11" t="s">
        <v>132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37.5" x14ac:dyDescent="0.25">
      <c r="A46" s="4"/>
      <c r="B46" s="11" t="s">
        <v>133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37.5" x14ac:dyDescent="0.25">
      <c r="A47" s="4"/>
      <c r="B47" s="11" t="s">
        <v>134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37.5" x14ac:dyDescent="0.25">
      <c r="A48" s="4"/>
      <c r="B48" s="11" t="s">
        <v>135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37.5" x14ac:dyDescent="0.25">
      <c r="A49" s="4"/>
      <c r="B49" s="11" t="s">
        <v>136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37.5" x14ac:dyDescent="0.25">
      <c r="A50" s="4"/>
      <c r="B50" s="11" t="s">
        <v>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37.5" x14ac:dyDescent="0.25">
      <c r="A51" s="4"/>
      <c r="B51" s="11" t="s">
        <v>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37.5" x14ac:dyDescent="0.25">
      <c r="A52" s="4"/>
      <c r="B52" s="11" t="s">
        <v>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 ht="37.5" x14ac:dyDescent="0.25">
      <c r="A53" s="4"/>
      <c r="B53" s="11" t="s">
        <v>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 ht="37.5" x14ac:dyDescent="0.25">
      <c r="A54" s="4"/>
      <c r="B54" s="11" t="s">
        <v>141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 ht="37.5" x14ac:dyDescent="0.25">
      <c r="A55" s="4"/>
      <c r="B55" s="11" t="s">
        <v>142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 ht="37.5" x14ac:dyDescent="0.25">
      <c r="A56" s="4"/>
      <c r="B56" s="11" t="s">
        <v>143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 ht="37.5" x14ac:dyDescent="0.25">
      <c r="A57" s="4"/>
      <c r="B57" s="11" t="s">
        <v>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 ht="37.5" x14ac:dyDescent="0.25">
      <c r="A58" s="3" t="s">
        <v>40</v>
      </c>
      <c r="B58" s="11" t="s">
        <v>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1:37" ht="37.5" x14ac:dyDescent="0.25">
      <c r="A59" s="4"/>
      <c r="B59" s="11" t="s">
        <v>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spans="1:37" ht="37.5" x14ac:dyDescent="0.25">
      <c r="A60" s="4"/>
      <c r="B60" s="11" t="s">
        <v>147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spans="1:37" ht="37.5" x14ac:dyDescent="0.25">
      <c r="A61" s="4"/>
      <c r="B61" s="11" t="s">
        <v>148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spans="1:37" ht="37.5" x14ac:dyDescent="0.25">
      <c r="A62" s="4"/>
      <c r="B62" s="11" t="s">
        <v>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spans="1:37" ht="37.5" x14ac:dyDescent="0.25">
      <c r="A63" s="4"/>
      <c r="B63" s="11" t="s">
        <v>150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spans="1:37" ht="37.5" x14ac:dyDescent="0.25">
      <c r="A64" s="4"/>
      <c r="B64" s="11" t="s">
        <v>151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spans="1:37" ht="37.5" x14ac:dyDescent="0.25">
      <c r="A65" s="4"/>
      <c r="B65" s="11" t="s">
        <v>152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spans="1:37" ht="37.5" x14ac:dyDescent="0.25">
      <c r="A66" s="4"/>
      <c r="B66" s="11" t="s">
        <v>153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spans="1:37" ht="37.5" x14ac:dyDescent="0.25">
      <c r="A67" s="4"/>
      <c r="B67" s="11" t="s">
        <v>154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</sheetData>
  <conditionalFormatting sqref="C7:AK7">
    <cfRule type="cellIs" dxfId="14" priority="3" operator="greaterThanOrEqual">
      <formula>80</formula>
    </cfRule>
  </conditionalFormatting>
  <conditionalFormatting sqref="C2:AK6">
    <cfRule type="cellIs" dxfId="13" priority="1" operator="between">
      <formula>0</formula>
      <formula>10</formula>
    </cfRule>
    <cfRule type="cellIs" dxfId="12" priority="2" operator="greaterThanOrEqual">
      <formula>80</formula>
    </cfRule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67"/>
  <sheetViews>
    <sheetView workbookViewId="0">
      <pane xSplit="2" ySplit="6" topLeftCell="C7" activePane="bottomRight" state="frozen"/>
      <selection pane="topRight" activeCell="C1" sqref="C1"/>
      <selection pane="bottomLeft" activeCell="A3" sqref="A3"/>
      <selection pane="bottomRight" activeCell="C8" sqref="C8:AK67"/>
    </sheetView>
  </sheetViews>
  <sheetFormatPr defaultRowHeight="15" x14ac:dyDescent="0.25"/>
  <cols>
    <col min="1" max="1" width="9" style="2" bestFit="1" customWidth="1"/>
    <col min="2" max="2" width="20.140625" style="2" bestFit="1" customWidth="1"/>
    <col min="3" max="37" width="4.42578125" style="2" customWidth="1"/>
    <col min="38" max="16384" width="9.140625" style="2"/>
  </cols>
  <sheetData>
    <row r="1" spans="1:37" ht="49.5" customHeight="1" x14ac:dyDescent="0.25">
      <c r="A1" s="1"/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25">
      <c r="A2" s="4" t="s">
        <v>52</v>
      </c>
      <c r="B2" s="4" t="s">
        <v>49</v>
      </c>
      <c r="C2" s="4">
        <f>(COUNTA(C8:C67)/60)*100</f>
        <v>0</v>
      </c>
      <c r="D2" s="4">
        <f t="shared" ref="D2:AK2" si="0">(COUNTA(D8:D67)/60)*100</f>
        <v>0</v>
      </c>
      <c r="E2" s="4">
        <f t="shared" si="0"/>
        <v>0</v>
      </c>
      <c r="F2" s="4">
        <f t="shared" si="0"/>
        <v>0</v>
      </c>
      <c r="G2" s="4">
        <f t="shared" si="0"/>
        <v>0</v>
      </c>
      <c r="H2" s="4">
        <f t="shared" si="0"/>
        <v>0</v>
      </c>
      <c r="I2" s="4">
        <f t="shared" si="0"/>
        <v>0</v>
      </c>
      <c r="J2" s="4">
        <f t="shared" si="0"/>
        <v>0</v>
      </c>
      <c r="K2" s="4">
        <f t="shared" si="0"/>
        <v>0</v>
      </c>
      <c r="L2" s="4">
        <f t="shared" si="0"/>
        <v>0</v>
      </c>
      <c r="M2" s="4">
        <f t="shared" si="0"/>
        <v>0</v>
      </c>
      <c r="N2" s="4">
        <f t="shared" si="0"/>
        <v>0</v>
      </c>
      <c r="O2" s="4">
        <f t="shared" si="0"/>
        <v>0</v>
      </c>
      <c r="P2" s="4">
        <f t="shared" si="0"/>
        <v>0</v>
      </c>
      <c r="Q2" s="4">
        <f t="shared" si="0"/>
        <v>0</v>
      </c>
      <c r="R2" s="4">
        <f t="shared" si="0"/>
        <v>0</v>
      </c>
      <c r="S2" s="4">
        <f t="shared" si="0"/>
        <v>0</v>
      </c>
      <c r="T2" s="4">
        <f t="shared" si="0"/>
        <v>0</v>
      </c>
      <c r="U2" s="4">
        <f t="shared" si="0"/>
        <v>0</v>
      </c>
      <c r="V2" s="4">
        <f t="shared" si="0"/>
        <v>0</v>
      </c>
      <c r="W2" s="4">
        <f t="shared" si="0"/>
        <v>0</v>
      </c>
      <c r="X2" s="4">
        <f t="shared" si="0"/>
        <v>0</v>
      </c>
      <c r="Y2" s="4">
        <f t="shared" si="0"/>
        <v>0</v>
      </c>
      <c r="Z2" s="4">
        <f t="shared" si="0"/>
        <v>0</v>
      </c>
      <c r="AA2" s="4">
        <f t="shared" si="0"/>
        <v>0</v>
      </c>
      <c r="AB2" s="4">
        <f t="shared" si="0"/>
        <v>0</v>
      </c>
      <c r="AC2" s="4">
        <f t="shared" si="0"/>
        <v>0</v>
      </c>
      <c r="AD2" s="4">
        <f t="shared" si="0"/>
        <v>0</v>
      </c>
      <c r="AE2" s="4">
        <f t="shared" si="0"/>
        <v>0</v>
      </c>
      <c r="AF2" s="4">
        <f t="shared" si="0"/>
        <v>0</v>
      </c>
      <c r="AG2" s="4">
        <f t="shared" si="0"/>
        <v>0</v>
      </c>
      <c r="AH2" s="4">
        <f t="shared" si="0"/>
        <v>0</v>
      </c>
      <c r="AI2" s="4">
        <f t="shared" si="0"/>
        <v>0</v>
      </c>
      <c r="AJ2" s="4">
        <f t="shared" si="0"/>
        <v>0</v>
      </c>
      <c r="AK2" s="4">
        <f t="shared" si="0"/>
        <v>0</v>
      </c>
    </row>
    <row r="3" spans="1:37" x14ac:dyDescent="0.25">
      <c r="A3" s="3" t="s">
        <v>23</v>
      </c>
      <c r="B3" s="5" t="s">
        <v>49</v>
      </c>
      <c r="C3" s="1">
        <f>(COUNTA(C8:C33)/26)*100</f>
        <v>0</v>
      </c>
      <c r="D3" s="1">
        <f t="shared" ref="D3:AK3" si="1">(COUNTA(D8:D33)/26)*100</f>
        <v>0</v>
      </c>
      <c r="E3" s="1">
        <f t="shared" si="1"/>
        <v>0</v>
      </c>
      <c r="F3" s="1">
        <f t="shared" si="1"/>
        <v>0</v>
      </c>
      <c r="G3" s="1">
        <f t="shared" si="1"/>
        <v>0</v>
      </c>
      <c r="H3" s="1">
        <f t="shared" si="1"/>
        <v>0</v>
      </c>
      <c r="I3" s="1">
        <f t="shared" si="1"/>
        <v>0</v>
      </c>
      <c r="J3" s="1">
        <f t="shared" si="1"/>
        <v>0</v>
      </c>
      <c r="K3" s="1">
        <f t="shared" si="1"/>
        <v>0</v>
      </c>
      <c r="L3" s="1">
        <f t="shared" si="1"/>
        <v>0</v>
      </c>
      <c r="M3" s="1">
        <f t="shared" si="1"/>
        <v>0</v>
      </c>
      <c r="N3" s="1">
        <f t="shared" si="1"/>
        <v>0</v>
      </c>
      <c r="O3" s="1">
        <f t="shared" si="1"/>
        <v>0</v>
      </c>
      <c r="P3" s="1">
        <f t="shared" si="1"/>
        <v>0</v>
      </c>
      <c r="Q3" s="1">
        <f t="shared" si="1"/>
        <v>0</v>
      </c>
      <c r="R3" s="1">
        <f t="shared" si="1"/>
        <v>0</v>
      </c>
      <c r="S3" s="1">
        <f t="shared" si="1"/>
        <v>0</v>
      </c>
      <c r="T3" s="1">
        <f t="shared" si="1"/>
        <v>0</v>
      </c>
      <c r="U3" s="1">
        <f t="shared" si="1"/>
        <v>0</v>
      </c>
      <c r="V3" s="1">
        <f t="shared" si="1"/>
        <v>0</v>
      </c>
      <c r="W3" s="1">
        <f t="shared" si="1"/>
        <v>0</v>
      </c>
      <c r="X3" s="1">
        <f t="shared" si="1"/>
        <v>0</v>
      </c>
      <c r="Y3" s="1">
        <f t="shared" si="1"/>
        <v>0</v>
      </c>
      <c r="Z3" s="1">
        <f t="shared" si="1"/>
        <v>0</v>
      </c>
      <c r="AA3" s="1">
        <f t="shared" si="1"/>
        <v>0</v>
      </c>
      <c r="AB3" s="1">
        <f t="shared" si="1"/>
        <v>0</v>
      </c>
      <c r="AC3" s="1">
        <f t="shared" si="1"/>
        <v>0</v>
      </c>
      <c r="AD3" s="1">
        <f t="shared" si="1"/>
        <v>0</v>
      </c>
      <c r="AE3" s="1">
        <f t="shared" si="1"/>
        <v>0</v>
      </c>
      <c r="AF3" s="1">
        <f t="shared" si="1"/>
        <v>0</v>
      </c>
      <c r="AG3" s="1">
        <f t="shared" si="1"/>
        <v>0</v>
      </c>
      <c r="AH3" s="1">
        <f t="shared" si="1"/>
        <v>0</v>
      </c>
      <c r="AI3" s="1">
        <f t="shared" si="1"/>
        <v>0</v>
      </c>
      <c r="AJ3" s="1">
        <f t="shared" si="1"/>
        <v>0</v>
      </c>
      <c r="AK3" s="1">
        <f t="shared" si="1"/>
        <v>0</v>
      </c>
    </row>
    <row r="4" spans="1:37" x14ac:dyDescent="0.25">
      <c r="A4" s="3" t="s">
        <v>24</v>
      </c>
      <c r="B4" s="5" t="s">
        <v>49</v>
      </c>
      <c r="C4" s="1">
        <f>(COUNTA(C34:C43)/10)*100</f>
        <v>0</v>
      </c>
      <c r="D4" s="1">
        <f t="shared" ref="D4:AK4" si="2">(COUNTA(D34:D43)/10)*100</f>
        <v>0</v>
      </c>
      <c r="E4" s="1">
        <f t="shared" si="2"/>
        <v>0</v>
      </c>
      <c r="F4" s="1">
        <f t="shared" si="2"/>
        <v>0</v>
      </c>
      <c r="G4" s="1">
        <f t="shared" si="2"/>
        <v>0</v>
      </c>
      <c r="H4" s="1">
        <f t="shared" si="2"/>
        <v>0</v>
      </c>
      <c r="I4" s="1">
        <f t="shared" si="2"/>
        <v>0</v>
      </c>
      <c r="J4" s="1">
        <f t="shared" si="2"/>
        <v>0</v>
      </c>
      <c r="K4" s="1">
        <f t="shared" si="2"/>
        <v>0</v>
      </c>
      <c r="L4" s="1">
        <f t="shared" si="2"/>
        <v>0</v>
      </c>
      <c r="M4" s="1">
        <f t="shared" si="2"/>
        <v>0</v>
      </c>
      <c r="N4" s="1">
        <f t="shared" si="2"/>
        <v>0</v>
      </c>
      <c r="O4" s="1">
        <f t="shared" si="2"/>
        <v>0</v>
      </c>
      <c r="P4" s="1">
        <f t="shared" si="2"/>
        <v>0</v>
      </c>
      <c r="Q4" s="1">
        <f t="shared" si="2"/>
        <v>0</v>
      </c>
      <c r="R4" s="1">
        <f t="shared" si="2"/>
        <v>0</v>
      </c>
      <c r="S4" s="1">
        <f t="shared" si="2"/>
        <v>0</v>
      </c>
      <c r="T4" s="1">
        <f t="shared" si="2"/>
        <v>0</v>
      </c>
      <c r="U4" s="1">
        <f t="shared" si="2"/>
        <v>0</v>
      </c>
      <c r="V4" s="1">
        <f t="shared" si="2"/>
        <v>0</v>
      </c>
      <c r="W4" s="1">
        <f t="shared" si="2"/>
        <v>0</v>
      </c>
      <c r="X4" s="1">
        <f t="shared" si="2"/>
        <v>0</v>
      </c>
      <c r="Y4" s="1">
        <f t="shared" si="2"/>
        <v>0</v>
      </c>
      <c r="Z4" s="1">
        <f t="shared" si="2"/>
        <v>0</v>
      </c>
      <c r="AA4" s="1">
        <f t="shared" si="2"/>
        <v>0</v>
      </c>
      <c r="AB4" s="1">
        <f t="shared" si="2"/>
        <v>0</v>
      </c>
      <c r="AC4" s="1">
        <f t="shared" si="2"/>
        <v>0</v>
      </c>
      <c r="AD4" s="1">
        <f t="shared" si="2"/>
        <v>0</v>
      </c>
      <c r="AE4" s="1">
        <f t="shared" si="2"/>
        <v>0</v>
      </c>
      <c r="AF4" s="1">
        <f t="shared" si="2"/>
        <v>0</v>
      </c>
      <c r="AG4" s="1">
        <f t="shared" si="2"/>
        <v>0</v>
      </c>
      <c r="AH4" s="1">
        <f t="shared" si="2"/>
        <v>0</v>
      </c>
      <c r="AI4" s="1">
        <f t="shared" si="2"/>
        <v>0</v>
      </c>
      <c r="AJ4" s="1">
        <f t="shared" si="2"/>
        <v>0</v>
      </c>
      <c r="AK4" s="1">
        <f t="shared" si="2"/>
        <v>0</v>
      </c>
    </row>
    <row r="5" spans="1:37" x14ac:dyDescent="0.25">
      <c r="A5" s="3" t="s">
        <v>53</v>
      </c>
      <c r="B5" s="5" t="s">
        <v>49</v>
      </c>
      <c r="C5" s="1">
        <f>(COUNTA(C44:C57)/14)*100</f>
        <v>0</v>
      </c>
      <c r="D5" s="1">
        <f t="shared" ref="D5:AK5" si="3">(COUNTA(D44:D57)/14)*100</f>
        <v>0</v>
      </c>
      <c r="E5" s="1">
        <f t="shared" si="3"/>
        <v>0</v>
      </c>
      <c r="F5" s="1">
        <f t="shared" si="3"/>
        <v>0</v>
      </c>
      <c r="G5" s="1">
        <f t="shared" si="3"/>
        <v>0</v>
      </c>
      <c r="H5" s="1">
        <f t="shared" si="3"/>
        <v>0</v>
      </c>
      <c r="I5" s="1">
        <f t="shared" si="3"/>
        <v>0</v>
      </c>
      <c r="J5" s="1">
        <f t="shared" si="3"/>
        <v>0</v>
      </c>
      <c r="K5" s="1">
        <f t="shared" si="3"/>
        <v>0</v>
      </c>
      <c r="L5" s="1">
        <f t="shared" si="3"/>
        <v>0</v>
      </c>
      <c r="M5" s="1">
        <f t="shared" si="3"/>
        <v>0</v>
      </c>
      <c r="N5" s="1">
        <f t="shared" si="3"/>
        <v>0</v>
      </c>
      <c r="O5" s="1">
        <f t="shared" si="3"/>
        <v>0</v>
      </c>
      <c r="P5" s="1">
        <f t="shared" si="3"/>
        <v>0</v>
      </c>
      <c r="Q5" s="1">
        <f t="shared" si="3"/>
        <v>0</v>
      </c>
      <c r="R5" s="1">
        <f t="shared" si="3"/>
        <v>0</v>
      </c>
      <c r="S5" s="1">
        <f t="shared" si="3"/>
        <v>0</v>
      </c>
      <c r="T5" s="1">
        <f t="shared" si="3"/>
        <v>0</v>
      </c>
      <c r="U5" s="1">
        <f t="shared" si="3"/>
        <v>0</v>
      </c>
      <c r="V5" s="1">
        <f t="shared" si="3"/>
        <v>0</v>
      </c>
      <c r="W5" s="1">
        <f t="shared" si="3"/>
        <v>0</v>
      </c>
      <c r="X5" s="1">
        <f t="shared" si="3"/>
        <v>0</v>
      </c>
      <c r="Y5" s="1">
        <f t="shared" si="3"/>
        <v>0</v>
      </c>
      <c r="Z5" s="1">
        <f t="shared" si="3"/>
        <v>0</v>
      </c>
      <c r="AA5" s="1">
        <f t="shared" si="3"/>
        <v>0</v>
      </c>
      <c r="AB5" s="1">
        <f t="shared" si="3"/>
        <v>0</v>
      </c>
      <c r="AC5" s="1">
        <f t="shared" si="3"/>
        <v>0</v>
      </c>
      <c r="AD5" s="1">
        <f t="shared" si="3"/>
        <v>0</v>
      </c>
      <c r="AE5" s="1">
        <f t="shared" si="3"/>
        <v>0</v>
      </c>
      <c r="AF5" s="1">
        <f t="shared" si="3"/>
        <v>0</v>
      </c>
      <c r="AG5" s="1">
        <f t="shared" si="3"/>
        <v>0</v>
      </c>
      <c r="AH5" s="1">
        <f t="shared" si="3"/>
        <v>0</v>
      </c>
      <c r="AI5" s="1">
        <f t="shared" si="3"/>
        <v>0</v>
      </c>
      <c r="AJ5" s="1">
        <f t="shared" si="3"/>
        <v>0</v>
      </c>
      <c r="AK5" s="1">
        <f t="shared" si="3"/>
        <v>0</v>
      </c>
    </row>
    <row r="6" spans="1:37" x14ac:dyDescent="0.25">
      <c r="A6" s="3" t="s">
        <v>40</v>
      </c>
      <c r="B6" s="5" t="s">
        <v>49</v>
      </c>
      <c r="C6" s="1">
        <f>(COUNTA(C58:C67)/10)*100</f>
        <v>0</v>
      </c>
      <c r="D6" s="1">
        <f t="shared" ref="D6:AK6" si="4">(COUNTA(D58:D67)/10)*100</f>
        <v>0</v>
      </c>
      <c r="E6" s="1">
        <f t="shared" si="4"/>
        <v>0</v>
      </c>
      <c r="F6" s="1">
        <f t="shared" si="4"/>
        <v>0</v>
      </c>
      <c r="G6" s="1">
        <f t="shared" si="4"/>
        <v>0</v>
      </c>
      <c r="H6" s="1">
        <f t="shared" si="4"/>
        <v>0</v>
      </c>
      <c r="I6" s="1">
        <f t="shared" si="4"/>
        <v>0</v>
      </c>
      <c r="J6" s="1">
        <f t="shared" si="4"/>
        <v>0</v>
      </c>
      <c r="K6" s="1">
        <f t="shared" si="4"/>
        <v>0</v>
      </c>
      <c r="L6" s="1">
        <f t="shared" si="4"/>
        <v>0</v>
      </c>
      <c r="M6" s="1">
        <f t="shared" si="4"/>
        <v>0</v>
      </c>
      <c r="N6" s="1">
        <f t="shared" si="4"/>
        <v>0</v>
      </c>
      <c r="O6" s="1">
        <f t="shared" si="4"/>
        <v>0</v>
      </c>
      <c r="P6" s="1">
        <f t="shared" si="4"/>
        <v>0</v>
      </c>
      <c r="Q6" s="1">
        <f t="shared" si="4"/>
        <v>0</v>
      </c>
      <c r="R6" s="1">
        <f t="shared" si="4"/>
        <v>0</v>
      </c>
      <c r="S6" s="1">
        <f t="shared" si="4"/>
        <v>0</v>
      </c>
      <c r="T6" s="1">
        <f t="shared" si="4"/>
        <v>0</v>
      </c>
      <c r="U6" s="1">
        <f t="shared" si="4"/>
        <v>0</v>
      </c>
      <c r="V6" s="1">
        <f t="shared" si="4"/>
        <v>0</v>
      </c>
      <c r="W6" s="1">
        <f t="shared" si="4"/>
        <v>0</v>
      </c>
      <c r="X6" s="1">
        <f t="shared" si="4"/>
        <v>0</v>
      </c>
      <c r="Y6" s="1">
        <f t="shared" si="4"/>
        <v>0</v>
      </c>
      <c r="Z6" s="1">
        <f t="shared" si="4"/>
        <v>0</v>
      </c>
      <c r="AA6" s="1">
        <f t="shared" si="4"/>
        <v>0</v>
      </c>
      <c r="AB6" s="1">
        <f t="shared" si="4"/>
        <v>0</v>
      </c>
      <c r="AC6" s="1">
        <f t="shared" si="4"/>
        <v>0</v>
      </c>
      <c r="AD6" s="1">
        <f t="shared" si="4"/>
        <v>0</v>
      </c>
      <c r="AE6" s="1">
        <f t="shared" si="4"/>
        <v>0</v>
      </c>
      <c r="AF6" s="1">
        <f t="shared" si="4"/>
        <v>0</v>
      </c>
      <c r="AG6" s="1">
        <f t="shared" si="4"/>
        <v>0</v>
      </c>
      <c r="AH6" s="1">
        <f t="shared" si="4"/>
        <v>0</v>
      </c>
      <c r="AI6" s="1">
        <f t="shared" si="4"/>
        <v>0</v>
      </c>
      <c r="AJ6" s="1">
        <f t="shared" si="4"/>
        <v>0</v>
      </c>
      <c r="AK6" s="1">
        <f t="shared" si="4"/>
        <v>0</v>
      </c>
    </row>
    <row r="7" spans="1:37" x14ac:dyDescent="0.25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 ht="37.5" x14ac:dyDescent="0.25">
      <c r="A8" s="3"/>
      <c r="B8" s="11" t="s">
        <v>96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7.5" x14ac:dyDescent="0.25">
      <c r="A9" s="4"/>
      <c r="B9" s="11" t="s">
        <v>97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37.5" x14ac:dyDescent="0.25">
      <c r="A10" s="4"/>
      <c r="B10" s="11" t="s">
        <v>98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37.5" x14ac:dyDescent="0.25">
      <c r="A11" s="4"/>
      <c r="B11" s="11" t="s">
        <v>51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37.5" x14ac:dyDescent="0.25">
      <c r="A12" s="4"/>
      <c r="B12" s="11" t="s">
        <v>99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37.5" x14ac:dyDescent="0.25">
      <c r="A13" s="4"/>
      <c r="B13" s="11" t="s">
        <v>100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37.5" x14ac:dyDescent="0.25">
      <c r="A14" s="4"/>
      <c r="B14" s="11" t="s">
        <v>101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37.5" x14ac:dyDescent="0.25">
      <c r="A15" s="4"/>
      <c r="B15" s="11" t="s">
        <v>102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37.5" x14ac:dyDescent="0.25">
      <c r="A16" s="4"/>
      <c r="B16" s="11" t="s">
        <v>103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37.5" x14ac:dyDescent="0.25">
      <c r="A17" s="4"/>
      <c r="B17" s="11" t="s">
        <v>104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7.5" x14ac:dyDescent="0.25">
      <c r="A18" s="4"/>
      <c r="B18" s="11" t="s">
        <v>105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7.5" x14ac:dyDescent="0.25">
      <c r="A19" s="4"/>
      <c r="B19" s="11" t="s">
        <v>106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7.5" x14ac:dyDescent="0.25">
      <c r="A20" s="4"/>
      <c r="B20" s="11" t="s">
        <v>107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7.5" x14ac:dyDescent="0.25">
      <c r="A21" s="4"/>
      <c r="B21" s="11" t="s">
        <v>108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7.5" x14ac:dyDescent="0.25">
      <c r="A22" s="4"/>
      <c r="B22" s="11" t="s">
        <v>109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37.5" x14ac:dyDescent="0.25">
      <c r="A23" s="4"/>
      <c r="B23" s="11" t="s">
        <v>110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37.5" x14ac:dyDescent="0.25">
      <c r="A24" s="4"/>
      <c r="B24" s="11" t="s">
        <v>111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7.5" x14ac:dyDescent="0.25">
      <c r="A25" s="4"/>
      <c r="B25" s="11" t="s">
        <v>112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37.5" x14ac:dyDescent="0.25">
      <c r="A26" s="4"/>
      <c r="B26" s="11" t="s">
        <v>113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37.5" x14ac:dyDescent="0.25">
      <c r="A27" s="4"/>
      <c r="B27" s="11" t="s">
        <v>114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7.5" x14ac:dyDescent="0.25">
      <c r="A28" s="4"/>
      <c r="B28" s="11" t="s">
        <v>115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37.5" x14ac:dyDescent="0.25">
      <c r="A29" s="4"/>
      <c r="B29" s="11" t="s">
        <v>116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37.5" x14ac:dyDescent="0.25">
      <c r="A30" s="4"/>
      <c r="B30" s="11" t="s">
        <v>117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37.5" x14ac:dyDescent="0.25">
      <c r="A31" s="4"/>
      <c r="B31" s="11" t="s">
        <v>118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37.5" x14ac:dyDescent="0.25">
      <c r="A32" s="4"/>
      <c r="B32" s="11" t="s">
        <v>119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37.5" x14ac:dyDescent="0.25">
      <c r="A33" s="4"/>
      <c r="B33" s="11" t="s">
        <v>120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24.75" x14ac:dyDescent="0.25">
      <c r="A34" s="4" t="s">
        <v>24</v>
      </c>
      <c r="B34" s="15" t="s">
        <v>121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24.75" x14ac:dyDescent="0.25">
      <c r="A35" s="4"/>
      <c r="B35" s="15" t="s">
        <v>122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24.75" x14ac:dyDescent="0.25">
      <c r="A36" s="4"/>
      <c r="B36" s="15" t="s">
        <v>123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24.75" x14ac:dyDescent="0.25">
      <c r="A37" s="4"/>
      <c r="B37" s="15" t="s">
        <v>124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24.75" x14ac:dyDescent="0.25">
      <c r="A38" s="4"/>
      <c r="B38" s="15" t="s">
        <v>125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24.75" x14ac:dyDescent="0.25">
      <c r="A39" s="4"/>
      <c r="B39" s="15" t="s">
        <v>126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24.75" x14ac:dyDescent="0.25">
      <c r="A40" s="4"/>
      <c r="B40" s="15" t="s">
        <v>127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24.75" x14ac:dyDescent="0.25">
      <c r="A41" s="4"/>
      <c r="B41" s="15" t="s">
        <v>128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24.75" x14ac:dyDescent="0.25">
      <c r="A42" s="4"/>
      <c r="B42" s="15" t="s">
        <v>129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24.75" x14ac:dyDescent="0.25">
      <c r="A43" s="4"/>
      <c r="B43" s="15" t="s">
        <v>130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37.5" x14ac:dyDescent="0.25">
      <c r="A44" s="14" t="s">
        <v>53</v>
      </c>
      <c r="B44" s="11" t="s">
        <v>131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37.5" x14ac:dyDescent="0.25">
      <c r="A45" s="4"/>
      <c r="B45" s="11" t="s">
        <v>132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37.5" x14ac:dyDescent="0.25">
      <c r="A46" s="4"/>
      <c r="B46" s="11" t="s">
        <v>133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37.5" x14ac:dyDescent="0.25">
      <c r="A47" s="4"/>
      <c r="B47" s="11" t="s">
        <v>134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37.5" x14ac:dyDescent="0.25">
      <c r="A48" s="4"/>
      <c r="B48" s="11" t="s">
        <v>135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37.5" x14ac:dyDescent="0.25">
      <c r="A49" s="4"/>
      <c r="B49" s="11" t="s">
        <v>136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37.5" x14ac:dyDescent="0.25">
      <c r="A50" s="4"/>
      <c r="B50" s="11" t="s">
        <v>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37.5" x14ac:dyDescent="0.25">
      <c r="A51" s="4"/>
      <c r="B51" s="11" t="s">
        <v>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37.5" x14ac:dyDescent="0.25">
      <c r="A52" s="4"/>
      <c r="B52" s="11" t="s">
        <v>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 ht="37.5" x14ac:dyDescent="0.25">
      <c r="A53" s="4"/>
      <c r="B53" s="11" t="s">
        <v>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 ht="37.5" x14ac:dyDescent="0.25">
      <c r="A54" s="4"/>
      <c r="B54" s="11" t="s">
        <v>141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 ht="37.5" x14ac:dyDescent="0.25">
      <c r="A55" s="4"/>
      <c r="B55" s="11" t="s">
        <v>142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 ht="37.5" x14ac:dyDescent="0.25">
      <c r="A56" s="4"/>
      <c r="B56" s="11" t="s">
        <v>143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 ht="37.5" x14ac:dyDescent="0.25">
      <c r="A57" s="4"/>
      <c r="B57" s="11" t="s">
        <v>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 ht="37.5" x14ac:dyDescent="0.25">
      <c r="A58" s="3" t="s">
        <v>40</v>
      </c>
      <c r="B58" s="11" t="s">
        <v>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1:37" ht="37.5" x14ac:dyDescent="0.25">
      <c r="A59" s="4"/>
      <c r="B59" s="11" t="s">
        <v>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spans="1:37" ht="37.5" x14ac:dyDescent="0.25">
      <c r="A60" s="4"/>
      <c r="B60" s="11" t="s">
        <v>147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spans="1:37" ht="37.5" x14ac:dyDescent="0.25">
      <c r="A61" s="4"/>
      <c r="B61" s="11" t="s">
        <v>148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spans="1:37" ht="37.5" x14ac:dyDescent="0.25">
      <c r="A62" s="4"/>
      <c r="B62" s="11" t="s">
        <v>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spans="1:37" ht="37.5" x14ac:dyDescent="0.25">
      <c r="A63" s="4"/>
      <c r="B63" s="11" t="s">
        <v>150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spans="1:37" ht="37.5" x14ac:dyDescent="0.25">
      <c r="A64" s="4"/>
      <c r="B64" s="11" t="s">
        <v>151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spans="1:37" ht="37.5" x14ac:dyDescent="0.25">
      <c r="A65" s="4"/>
      <c r="B65" s="11" t="s">
        <v>152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spans="1:37" ht="37.5" x14ac:dyDescent="0.25">
      <c r="A66" s="4"/>
      <c r="B66" s="11" t="s">
        <v>153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spans="1:37" ht="37.5" x14ac:dyDescent="0.25">
      <c r="A67" s="4"/>
      <c r="B67" s="11" t="s">
        <v>154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</sheetData>
  <conditionalFormatting sqref="C7:AK7">
    <cfRule type="cellIs" dxfId="11" priority="3" operator="greaterThanOrEqual">
      <formula>80</formula>
    </cfRule>
  </conditionalFormatting>
  <conditionalFormatting sqref="C2:AK6">
    <cfRule type="cellIs" dxfId="10" priority="1" operator="between">
      <formula>0</formula>
      <formula>10</formula>
    </cfRule>
    <cfRule type="cellIs" dxfId="9" priority="2" operator="greaterThanOrEqual">
      <formula>80</formula>
    </cfRule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67"/>
  <sheetViews>
    <sheetView workbookViewId="0">
      <pane xSplit="2" ySplit="6" topLeftCell="C7" activePane="bottomRight" state="frozen"/>
      <selection pane="topRight" activeCell="C1" sqref="C1"/>
      <selection pane="bottomLeft" activeCell="A3" sqref="A3"/>
      <selection pane="bottomRight" activeCell="C8" sqref="C8:AK67"/>
    </sheetView>
  </sheetViews>
  <sheetFormatPr defaultRowHeight="15" x14ac:dyDescent="0.25"/>
  <cols>
    <col min="1" max="1" width="9" style="2" bestFit="1" customWidth="1"/>
    <col min="2" max="2" width="20.140625" style="2" bestFit="1" customWidth="1"/>
    <col min="3" max="37" width="4.42578125" style="2" customWidth="1"/>
    <col min="38" max="16384" width="9.140625" style="2"/>
  </cols>
  <sheetData>
    <row r="1" spans="1:37" ht="49.5" customHeight="1" x14ac:dyDescent="0.25">
      <c r="A1" s="1"/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25">
      <c r="A2" s="4" t="s">
        <v>52</v>
      </c>
      <c r="B2" s="4" t="s">
        <v>49</v>
      </c>
      <c r="C2" s="4">
        <f>(COUNTA(C8:C67)/60)*100</f>
        <v>0</v>
      </c>
      <c r="D2" s="4">
        <f t="shared" ref="D2:AK2" si="0">(COUNTA(D8:D67)/60)*100</f>
        <v>0</v>
      </c>
      <c r="E2" s="4">
        <f t="shared" si="0"/>
        <v>0</v>
      </c>
      <c r="F2" s="4">
        <f t="shared" si="0"/>
        <v>0</v>
      </c>
      <c r="G2" s="4">
        <f t="shared" si="0"/>
        <v>0</v>
      </c>
      <c r="H2" s="4">
        <f t="shared" si="0"/>
        <v>0</v>
      </c>
      <c r="I2" s="4">
        <f t="shared" si="0"/>
        <v>0</v>
      </c>
      <c r="J2" s="4">
        <f t="shared" si="0"/>
        <v>0</v>
      </c>
      <c r="K2" s="4">
        <f t="shared" si="0"/>
        <v>0</v>
      </c>
      <c r="L2" s="4">
        <f t="shared" si="0"/>
        <v>0</v>
      </c>
      <c r="M2" s="4">
        <f t="shared" si="0"/>
        <v>0</v>
      </c>
      <c r="N2" s="4">
        <f t="shared" si="0"/>
        <v>0</v>
      </c>
      <c r="O2" s="4">
        <f t="shared" si="0"/>
        <v>0</v>
      </c>
      <c r="P2" s="4">
        <f t="shared" si="0"/>
        <v>0</v>
      </c>
      <c r="Q2" s="4">
        <f t="shared" si="0"/>
        <v>0</v>
      </c>
      <c r="R2" s="4">
        <f t="shared" si="0"/>
        <v>0</v>
      </c>
      <c r="S2" s="4">
        <f t="shared" si="0"/>
        <v>0</v>
      </c>
      <c r="T2" s="4">
        <f t="shared" si="0"/>
        <v>0</v>
      </c>
      <c r="U2" s="4">
        <f t="shared" si="0"/>
        <v>0</v>
      </c>
      <c r="V2" s="4">
        <f t="shared" si="0"/>
        <v>0</v>
      </c>
      <c r="W2" s="4">
        <f t="shared" si="0"/>
        <v>0</v>
      </c>
      <c r="X2" s="4">
        <f t="shared" si="0"/>
        <v>0</v>
      </c>
      <c r="Y2" s="4">
        <f t="shared" si="0"/>
        <v>0</v>
      </c>
      <c r="Z2" s="4">
        <f t="shared" si="0"/>
        <v>0</v>
      </c>
      <c r="AA2" s="4">
        <f t="shared" si="0"/>
        <v>0</v>
      </c>
      <c r="AB2" s="4">
        <f t="shared" si="0"/>
        <v>0</v>
      </c>
      <c r="AC2" s="4">
        <f t="shared" si="0"/>
        <v>0</v>
      </c>
      <c r="AD2" s="4">
        <f t="shared" si="0"/>
        <v>0</v>
      </c>
      <c r="AE2" s="4">
        <f t="shared" si="0"/>
        <v>0</v>
      </c>
      <c r="AF2" s="4">
        <f t="shared" si="0"/>
        <v>0</v>
      </c>
      <c r="AG2" s="4">
        <f t="shared" si="0"/>
        <v>0</v>
      </c>
      <c r="AH2" s="4">
        <f t="shared" si="0"/>
        <v>0</v>
      </c>
      <c r="AI2" s="4">
        <f t="shared" si="0"/>
        <v>0</v>
      </c>
      <c r="AJ2" s="4">
        <f t="shared" si="0"/>
        <v>0</v>
      </c>
      <c r="AK2" s="4">
        <f t="shared" si="0"/>
        <v>0</v>
      </c>
    </row>
    <row r="3" spans="1:37" x14ac:dyDescent="0.25">
      <c r="A3" s="3" t="s">
        <v>23</v>
      </c>
      <c r="B3" s="5" t="s">
        <v>49</v>
      </c>
      <c r="C3" s="1">
        <f>(COUNTA(C8:C33)/26)*100</f>
        <v>0</v>
      </c>
      <c r="D3" s="1">
        <f t="shared" ref="D3:AK3" si="1">(COUNTA(D8:D33)/26)*100</f>
        <v>0</v>
      </c>
      <c r="E3" s="1">
        <f t="shared" si="1"/>
        <v>0</v>
      </c>
      <c r="F3" s="1">
        <f t="shared" si="1"/>
        <v>0</v>
      </c>
      <c r="G3" s="1">
        <f t="shared" si="1"/>
        <v>0</v>
      </c>
      <c r="H3" s="1">
        <f t="shared" si="1"/>
        <v>0</v>
      </c>
      <c r="I3" s="1">
        <f t="shared" si="1"/>
        <v>0</v>
      </c>
      <c r="J3" s="1">
        <f t="shared" si="1"/>
        <v>0</v>
      </c>
      <c r="K3" s="1">
        <f t="shared" si="1"/>
        <v>0</v>
      </c>
      <c r="L3" s="1">
        <f t="shared" si="1"/>
        <v>0</v>
      </c>
      <c r="M3" s="1">
        <f t="shared" si="1"/>
        <v>0</v>
      </c>
      <c r="N3" s="1">
        <f t="shared" si="1"/>
        <v>0</v>
      </c>
      <c r="O3" s="1">
        <f t="shared" si="1"/>
        <v>0</v>
      </c>
      <c r="P3" s="1">
        <f t="shared" si="1"/>
        <v>0</v>
      </c>
      <c r="Q3" s="1">
        <f t="shared" si="1"/>
        <v>0</v>
      </c>
      <c r="R3" s="1">
        <f t="shared" si="1"/>
        <v>0</v>
      </c>
      <c r="S3" s="1">
        <f t="shared" si="1"/>
        <v>0</v>
      </c>
      <c r="T3" s="1">
        <f t="shared" si="1"/>
        <v>0</v>
      </c>
      <c r="U3" s="1">
        <f t="shared" si="1"/>
        <v>0</v>
      </c>
      <c r="V3" s="1">
        <f t="shared" si="1"/>
        <v>0</v>
      </c>
      <c r="W3" s="1">
        <f t="shared" si="1"/>
        <v>0</v>
      </c>
      <c r="X3" s="1">
        <f t="shared" si="1"/>
        <v>0</v>
      </c>
      <c r="Y3" s="1">
        <f t="shared" si="1"/>
        <v>0</v>
      </c>
      <c r="Z3" s="1">
        <f t="shared" si="1"/>
        <v>0</v>
      </c>
      <c r="AA3" s="1">
        <f t="shared" si="1"/>
        <v>0</v>
      </c>
      <c r="AB3" s="1">
        <f t="shared" si="1"/>
        <v>0</v>
      </c>
      <c r="AC3" s="1">
        <f t="shared" si="1"/>
        <v>0</v>
      </c>
      <c r="AD3" s="1">
        <f t="shared" si="1"/>
        <v>0</v>
      </c>
      <c r="AE3" s="1">
        <f t="shared" si="1"/>
        <v>0</v>
      </c>
      <c r="AF3" s="1">
        <f t="shared" si="1"/>
        <v>0</v>
      </c>
      <c r="AG3" s="1">
        <f t="shared" si="1"/>
        <v>0</v>
      </c>
      <c r="AH3" s="1">
        <f t="shared" si="1"/>
        <v>0</v>
      </c>
      <c r="AI3" s="1">
        <f t="shared" si="1"/>
        <v>0</v>
      </c>
      <c r="AJ3" s="1">
        <f t="shared" si="1"/>
        <v>0</v>
      </c>
      <c r="AK3" s="1">
        <f t="shared" si="1"/>
        <v>0</v>
      </c>
    </row>
    <row r="4" spans="1:37" x14ac:dyDescent="0.25">
      <c r="A4" s="3" t="s">
        <v>24</v>
      </c>
      <c r="B4" s="5" t="s">
        <v>49</v>
      </c>
      <c r="C4" s="1">
        <f>(COUNTA(C34:C43)/10)*100</f>
        <v>0</v>
      </c>
      <c r="D4" s="1">
        <f t="shared" ref="D4:AK4" si="2">(COUNTA(D34:D43)/10)*100</f>
        <v>0</v>
      </c>
      <c r="E4" s="1">
        <f t="shared" si="2"/>
        <v>0</v>
      </c>
      <c r="F4" s="1">
        <f t="shared" si="2"/>
        <v>0</v>
      </c>
      <c r="G4" s="1">
        <f t="shared" si="2"/>
        <v>0</v>
      </c>
      <c r="H4" s="1">
        <f t="shared" si="2"/>
        <v>0</v>
      </c>
      <c r="I4" s="1">
        <f t="shared" si="2"/>
        <v>0</v>
      </c>
      <c r="J4" s="1">
        <f t="shared" si="2"/>
        <v>0</v>
      </c>
      <c r="K4" s="1">
        <f t="shared" si="2"/>
        <v>0</v>
      </c>
      <c r="L4" s="1">
        <f t="shared" si="2"/>
        <v>0</v>
      </c>
      <c r="M4" s="1">
        <f t="shared" si="2"/>
        <v>0</v>
      </c>
      <c r="N4" s="1">
        <f t="shared" si="2"/>
        <v>0</v>
      </c>
      <c r="O4" s="1">
        <f t="shared" si="2"/>
        <v>0</v>
      </c>
      <c r="P4" s="1">
        <f t="shared" si="2"/>
        <v>0</v>
      </c>
      <c r="Q4" s="1">
        <f t="shared" si="2"/>
        <v>0</v>
      </c>
      <c r="R4" s="1">
        <f t="shared" si="2"/>
        <v>0</v>
      </c>
      <c r="S4" s="1">
        <f t="shared" si="2"/>
        <v>0</v>
      </c>
      <c r="T4" s="1">
        <f t="shared" si="2"/>
        <v>0</v>
      </c>
      <c r="U4" s="1">
        <f t="shared" si="2"/>
        <v>0</v>
      </c>
      <c r="V4" s="1">
        <f t="shared" si="2"/>
        <v>0</v>
      </c>
      <c r="W4" s="1">
        <f t="shared" si="2"/>
        <v>0</v>
      </c>
      <c r="X4" s="1">
        <f t="shared" si="2"/>
        <v>0</v>
      </c>
      <c r="Y4" s="1">
        <f t="shared" si="2"/>
        <v>0</v>
      </c>
      <c r="Z4" s="1">
        <f t="shared" si="2"/>
        <v>0</v>
      </c>
      <c r="AA4" s="1">
        <f t="shared" si="2"/>
        <v>0</v>
      </c>
      <c r="AB4" s="1">
        <f t="shared" si="2"/>
        <v>0</v>
      </c>
      <c r="AC4" s="1">
        <f t="shared" si="2"/>
        <v>0</v>
      </c>
      <c r="AD4" s="1">
        <f t="shared" si="2"/>
        <v>0</v>
      </c>
      <c r="AE4" s="1">
        <f t="shared" si="2"/>
        <v>0</v>
      </c>
      <c r="AF4" s="1">
        <f t="shared" si="2"/>
        <v>0</v>
      </c>
      <c r="AG4" s="1">
        <f t="shared" si="2"/>
        <v>0</v>
      </c>
      <c r="AH4" s="1">
        <f t="shared" si="2"/>
        <v>0</v>
      </c>
      <c r="AI4" s="1">
        <f t="shared" si="2"/>
        <v>0</v>
      </c>
      <c r="AJ4" s="1">
        <f t="shared" si="2"/>
        <v>0</v>
      </c>
      <c r="AK4" s="1">
        <f t="shared" si="2"/>
        <v>0</v>
      </c>
    </row>
    <row r="5" spans="1:37" x14ac:dyDescent="0.25">
      <c r="A5" s="3" t="s">
        <v>53</v>
      </c>
      <c r="B5" s="5" t="s">
        <v>49</v>
      </c>
      <c r="C5" s="1">
        <f>(COUNTA(C44:C57)/14)*100</f>
        <v>0</v>
      </c>
      <c r="D5" s="1">
        <f t="shared" ref="D5:AK5" si="3">(COUNTA(D44:D57)/14)*100</f>
        <v>0</v>
      </c>
      <c r="E5" s="1">
        <f t="shared" si="3"/>
        <v>0</v>
      </c>
      <c r="F5" s="1">
        <f t="shared" si="3"/>
        <v>0</v>
      </c>
      <c r="G5" s="1">
        <f t="shared" si="3"/>
        <v>0</v>
      </c>
      <c r="H5" s="1">
        <f t="shared" si="3"/>
        <v>0</v>
      </c>
      <c r="I5" s="1">
        <f t="shared" si="3"/>
        <v>0</v>
      </c>
      <c r="J5" s="1">
        <f t="shared" si="3"/>
        <v>0</v>
      </c>
      <c r="K5" s="1">
        <f t="shared" si="3"/>
        <v>0</v>
      </c>
      <c r="L5" s="1">
        <f t="shared" si="3"/>
        <v>0</v>
      </c>
      <c r="M5" s="1">
        <f t="shared" si="3"/>
        <v>0</v>
      </c>
      <c r="N5" s="1">
        <f t="shared" si="3"/>
        <v>0</v>
      </c>
      <c r="O5" s="1">
        <f t="shared" si="3"/>
        <v>0</v>
      </c>
      <c r="P5" s="1">
        <f t="shared" si="3"/>
        <v>0</v>
      </c>
      <c r="Q5" s="1">
        <f t="shared" si="3"/>
        <v>0</v>
      </c>
      <c r="R5" s="1">
        <f t="shared" si="3"/>
        <v>0</v>
      </c>
      <c r="S5" s="1">
        <f t="shared" si="3"/>
        <v>0</v>
      </c>
      <c r="T5" s="1">
        <f t="shared" si="3"/>
        <v>0</v>
      </c>
      <c r="U5" s="1">
        <f t="shared" si="3"/>
        <v>0</v>
      </c>
      <c r="V5" s="1">
        <f t="shared" si="3"/>
        <v>0</v>
      </c>
      <c r="W5" s="1">
        <f t="shared" si="3"/>
        <v>0</v>
      </c>
      <c r="X5" s="1">
        <f t="shared" si="3"/>
        <v>0</v>
      </c>
      <c r="Y5" s="1">
        <f t="shared" si="3"/>
        <v>0</v>
      </c>
      <c r="Z5" s="1">
        <f t="shared" si="3"/>
        <v>0</v>
      </c>
      <c r="AA5" s="1">
        <f t="shared" si="3"/>
        <v>0</v>
      </c>
      <c r="AB5" s="1">
        <f t="shared" si="3"/>
        <v>0</v>
      </c>
      <c r="AC5" s="1">
        <f t="shared" si="3"/>
        <v>0</v>
      </c>
      <c r="AD5" s="1">
        <f t="shared" si="3"/>
        <v>0</v>
      </c>
      <c r="AE5" s="1">
        <f t="shared" si="3"/>
        <v>0</v>
      </c>
      <c r="AF5" s="1">
        <f t="shared" si="3"/>
        <v>0</v>
      </c>
      <c r="AG5" s="1">
        <f t="shared" si="3"/>
        <v>0</v>
      </c>
      <c r="AH5" s="1">
        <f t="shared" si="3"/>
        <v>0</v>
      </c>
      <c r="AI5" s="1">
        <f t="shared" si="3"/>
        <v>0</v>
      </c>
      <c r="AJ5" s="1">
        <f t="shared" si="3"/>
        <v>0</v>
      </c>
      <c r="AK5" s="1">
        <f t="shared" si="3"/>
        <v>0</v>
      </c>
    </row>
    <row r="6" spans="1:37" x14ac:dyDescent="0.25">
      <c r="A6" s="3" t="s">
        <v>40</v>
      </c>
      <c r="B6" s="5" t="s">
        <v>49</v>
      </c>
      <c r="C6" s="1">
        <f>(COUNTA(C58:C67)/10)*100</f>
        <v>0</v>
      </c>
      <c r="D6" s="1">
        <f t="shared" ref="D6:AK6" si="4">(COUNTA(D58:D67)/10)*100</f>
        <v>0</v>
      </c>
      <c r="E6" s="1">
        <f t="shared" si="4"/>
        <v>0</v>
      </c>
      <c r="F6" s="1">
        <f t="shared" si="4"/>
        <v>0</v>
      </c>
      <c r="G6" s="1">
        <f t="shared" si="4"/>
        <v>0</v>
      </c>
      <c r="H6" s="1">
        <f t="shared" si="4"/>
        <v>0</v>
      </c>
      <c r="I6" s="1">
        <f t="shared" si="4"/>
        <v>0</v>
      </c>
      <c r="J6" s="1">
        <f t="shared" si="4"/>
        <v>0</v>
      </c>
      <c r="K6" s="1">
        <f t="shared" si="4"/>
        <v>0</v>
      </c>
      <c r="L6" s="1">
        <f t="shared" si="4"/>
        <v>0</v>
      </c>
      <c r="M6" s="1">
        <f t="shared" si="4"/>
        <v>0</v>
      </c>
      <c r="N6" s="1">
        <f t="shared" si="4"/>
        <v>0</v>
      </c>
      <c r="O6" s="1">
        <f t="shared" si="4"/>
        <v>0</v>
      </c>
      <c r="P6" s="1">
        <f t="shared" si="4"/>
        <v>0</v>
      </c>
      <c r="Q6" s="1">
        <f t="shared" si="4"/>
        <v>0</v>
      </c>
      <c r="R6" s="1">
        <f t="shared" si="4"/>
        <v>0</v>
      </c>
      <c r="S6" s="1">
        <f t="shared" si="4"/>
        <v>0</v>
      </c>
      <c r="T6" s="1">
        <f t="shared" si="4"/>
        <v>0</v>
      </c>
      <c r="U6" s="1">
        <f t="shared" si="4"/>
        <v>0</v>
      </c>
      <c r="V6" s="1">
        <f t="shared" si="4"/>
        <v>0</v>
      </c>
      <c r="W6" s="1">
        <f t="shared" si="4"/>
        <v>0</v>
      </c>
      <c r="X6" s="1">
        <f t="shared" si="4"/>
        <v>0</v>
      </c>
      <c r="Y6" s="1">
        <f t="shared" si="4"/>
        <v>0</v>
      </c>
      <c r="Z6" s="1">
        <f t="shared" si="4"/>
        <v>0</v>
      </c>
      <c r="AA6" s="1">
        <f t="shared" si="4"/>
        <v>0</v>
      </c>
      <c r="AB6" s="1">
        <f t="shared" si="4"/>
        <v>0</v>
      </c>
      <c r="AC6" s="1">
        <f t="shared" si="4"/>
        <v>0</v>
      </c>
      <c r="AD6" s="1">
        <f t="shared" si="4"/>
        <v>0</v>
      </c>
      <c r="AE6" s="1">
        <f t="shared" si="4"/>
        <v>0</v>
      </c>
      <c r="AF6" s="1">
        <f t="shared" si="4"/>
        <v>0</v>
      </c>
      <c r="AG6" s="1">
        <f t="shared" si="4"/>
        <v>0</v>
      </c>
      <c r="AH6" s="1">
        <f t="shared" si="4"/>
        <v>0</v>
      </c>
      <c r="AI6" s="1">
        <f t="shared" si="4"/>
        <v>0</v>
      </c>
      <c r="AJ6" s="1">
        <f t="shared" si="4"/>
        <v>0</v>
      </c>
      <c r="AK6" s="1">
        <f t="shared" si="4"/>
        <v>0</v>
      </c>
    </row>
    <row r="7" spans="1:37" x14ac:dyDescent="0.25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 ht="37.5" x14ac:dyDescent="0.25">
      <c r="A8" s="3"/>
      <c r="B8" s="11" t="s">
        <v>96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7.5" x14ac:dyDescent="0.25">
      <c r="A9" s="4"/>
      <c r="B9" s="11" t="s">
        <v>97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37.5" x14ac:dyDescent="0.25">
      <c r="A10" s="4"/>
      <c r="B10" s="11" t="s">
        <v>98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37.5" x14ac:dyDescent="0.25">
      <c r="A11" s="4"/>
      <c r="B11" s="11" t="s">
        <v>51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37.5" x14ac:dyDescent="0.25">
      <c r="A12" s="4"/>
      <c r="B12" s="11" t="s">
        <v>99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37.5" x14ac:dyDescent="0.25">
      <c r="A13" s="4"/>
      <c r="B13" s="11" t="s">
        <v>100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37.5" x14ac:dyDescent="0.25">
      <c r="A14" s="4"/>
      <c r="B14" s="11" t="s">
        <v>101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37.5" x14ac:dyDescent="0.25">
      <c r="A15" s="4"/>
      <c r="B15" s="11" t="s">
        <v>102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37.5" x14ac:dyDescent="0.25">
      <c r="A16" s="4"/>
      <c r="B16" s="11" t="s">
        <v>103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37.5" x14ac:dyDescent="0.25">
      <c r="A17" s="4"/>
      <c r="B17" s="11" t="s">
        <v>104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7.5" x14ac:dyDescent="0.25">
      <c r="A18" s="4"/>
      <c r="B18" s="11" t="s">
        <v>105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7.5" x14ac:dyDescent="0.25">
      <c r="A19" s="4"/>
      <c r="B19" s="11" t="s">
        <v>106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7.5" x14ac:dyDescent="0.25">
      <c r="A20" s="4"/>
      <c r="B20" s="11" t="s">
        <v>107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7.5" x14ac:dyDescent="0.25">
      <c r="A21" s="4"/>
      <c r="B21" s="11" t="s">
        <v>108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7.5" x14ac:dyDescent="0.25">
      <c r="A22" s="4"/>
      <c r="B22" s="11" t="s">
        <v>109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37.5" x14ac:dyDescent="0.25">
      <c r="A23" s="4"/>
      <c r="B23" s="11" t="s">
        <v>110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37.5" x14ac:dyDescent="0.25">
      <c r="A24" s="4"/>
      <c r="B24" s="11" t="s">
        <v>111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7.5" x14ac:dyDescent="0.25">
      <c r="A25" s="4"/>
      <c r="B25" s="11" t="s">
        <v>112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37.5" x14ac:dyDescent="0.25">
      <c r="A26" s="4"/>
      <c r="B26" s="11" t="s">
        <v>113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37.5" x14ac:dyDescent="0.25">
      <c r="A27" s="4"/>
      <c r="B27" s="11" t="s">
        <v>114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7.5" x14ac:dyDescent="0.25">
      <c r="A28" s="4"/>
      <c r="B28" s="11" t="s">
        <v>115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37.5" x14ac:dyDescent="0.25">
      <c r="A29" s="4"/>
      <c r="B29" s="11" t="s">
        <v>116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37.5" x14ac:dyDescent="0.25">
      <c r="A30" s="4"/>
      <c r="B30" s="11" t="s">
        <v>117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37.5" x14ac:dyDescent="0.25">
      <c r="A31" s="4"/>
      <c r="B31" s="11" t="s">
        <v>118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37.5" x14ac:dyDescent="0.25">
      <c r="A32" s="4"/>
      <c r="B32" s="11" t="s">
        <v>119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37.5" x14ac:dyDescent="0.25">
      <c r="A33" s="4"/>
      <c r="B33" s="11" t="s">
        <v>120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24.75" x14ac:dyDescent="0.25">
      <c r="A34" s="4" t="s">
        <v>24</v>
      </c>
      <c r="B34" s="15" t="s">
        <v>121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24.75" x14ac:dyDescent="0.25">
      <c r="A35" s="4"/>
      <c r="B35" s="15" t="s">
        <v>122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24.75" x14ac:dyDescent="0.25">
      <c r="A36" s="4"/>
      <c r="B36" s="15" t="s">
        <v>123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24.75" x14ac:dyDescent="0.25">
      <c r="A37" s="4"/>
      <c r="B37" s="15" t="s">
        <v>124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24.75" x14ac:dyDescent="0.25">
      <c r="A38" s="4"/>
      <c r="B38" s="15" t="s">
        <v>125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24.75" x14ac:dyDescent="0.25">
      <c r="A39" s="4"/>
      <c r="B39" s="15" t="s">
        <v>126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24.75" x14ac:dyDescent="0.25">
      <c r="A40" s="4"/>
      <c r="B40" s="15" t="s">
        <v>127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24.75" x14ac:dyDescent="0.25">
      <c r="A41" s="4"/>
      <c r="B41" s="15" t="s">
        <v>128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24.75" x14ac:dyDescent="0.25">
      <c r="A42" s="4"/>
      <c r="B42" s="15" t="s">
        <v>129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24.75" x14ac:dyDescent="0.25">
      <c r="A43" s="4"/>
      <c r="B43" s="15" t="s">
        <v>130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37.5" x14ac:dyDescent="0.25">
      <c r="A44" s="14" t="s">
        <v>53</v>
      </c>
      <c r="B44" s="11" t="s">
        <v>131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37.5" x14ac:dyDescent="0.25">
      <c r="A45" s="4"/>
      <c r="B45" s="11" t="s">
        <v>132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37.5" x14ac:dyDescent="0.25">
      <c r="A46" s="4"/>
      <c r="B46" s="11" t="s">
        <v>133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37.5" x14ac:dyDescent="0.25">
      <c r="A47" s="4"/>
      <c r="B47" s="11" t="s">
        <v>134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37.5" x14ac:dyDescent="0.25">
      <c r="A48" s="4"/>
      <c r="B48" s="11" t="s">
        <v>135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37.5" x14ac:dyDescent="0.25">
      <c r="A49" s="4"/>
      <c r="B49" s="11" t="s">
        <v>136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37.5" x14ac:dyDescent="0.25">
      <c r="A50" s="4"/>
      <c r="B50" s="11" t="s">
        <v>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37.5" x14ac:dyDescent="0.25">
      <c r="A51" s="4"/>
      <c r="B51" s="11" t="s">
        <v>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37.5" x14ac:dyDescent="0.25">
      <c r="A52" s="4"/>
      <c r="B52" s="11" t="s">
        <v>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 ht="37.5" x14ac:dyDescent="0.25">
      <c r="A53" s="4"/>
      <c r="B53" s="11" t="s">
        <v>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 ht="37.5" x14ac:dyDescent="0.25">
      <c r="A54" s="4"/>
      <c r="B54" s="11" t="s">
        <v>141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 ht="37.5" x14ac:dyDescent="0.25">
      <c r="A55" s="4"/>
      <c r="B55" s="11" t="s">
        <v>142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 ht="37.5" x14ac:dyDescent="0.25">
      <c r="A56" s="4"/>
      <c r="B56" s="11" t="s">
        <v>143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 ht="37.5" x14ac:dyDescent="0.25">
      <c r="A57" s="4"/>
      <c r="B57" s="11" t="s">
        <v>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 ht="37.5" x14ac:dyDescent="0.25">
      <c r="A58" s="3" t="s">
        <v>40</v>
      </c>
      <c r="B58" s="11" t="s">
        <v>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1:37" ht="37.5" x14ac:dyDescent="0.25">
      <c r="A59" s="4"/>
      <c r="B59" s="11" t="s">
        <v>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spans="1:37" ht="37.5" x14ac:dyDescent="0.25">
      <c r="A60" s="4"/>
      <c r="B60" s="11" t="s">
        <v>147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spans="1:37" ht="37.5" x14ac:dyDescent="0.25">
      <c r="A61" s="4"/>
      <c r="B61" s="11" t="s">
        <v>148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spans="1:37" ht="37.5" x14ac:dyDescent="0.25">
      <c r="A62" s="4"/>
      <c r="B62" s="11" t="s">
        <v>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spans="1:37" ht="37.5" x14ac:dyDescent="0.25">
      <c r="A63" s="4"/>
      <c r="B63" s="11" t="s">
        <v>150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spans="1:37" ht="37.5" x14ac:dyDescent="0.25">
      <c r="A64" s="4"/>
      <c r="B64" s="11" t="s">
        <v>151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spans="1:37" ht="37.5" x14ac:dyDescent="0.25">
      <c r="A65" s="4"/>
      <c r="B65" s="11" t="s">
        <v>152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spans="1:37" ht="37.5" x14ac:dyDescent="0.25">
      <c r="A66" s="4"/>
      <c r="B66" s="11" t="s">
        <v>153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spans="1:37" ht="37.5" x14ac:dyDescent="0.25">
      <c r="A67" s="4"/>
      <c r="B67" s="11" t="s">
        <v>154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</sheetData>
  <conditionalFormatting sqref="C7:AK7">
    <cfRule type="cellIs" dxfId="8" priority="3" operator="greaterThanOrEqual">
      <formula>80</formula>
    </cfRule>
  </conditionalFormatting>
  <conditionalFormatting sqref="C2:AK6">
    <cfRule type="cellIs" dxfId="7" priority="1" operator="between">
      <formula>0</formula>
      <formula>10</formula>
    </cfRule>
    <cfRule type="cellIs" dxfId="6" priority="2" operator="greaterThanOrEqual">
      <formula>80</formula>
    </cfRule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67"/>
  <sheetViews>
    <sheetView workbookViewId="0">
      <pane xSplit="2" ySplit="6" topLeftCell="C7" activePane="bottomRight" state="frozen"/>
      <selection pane="topRight" activeCell="C1" sqref="C1"/>
      <selection pane="bottomLeft" activeCell="A3" sqref="A3"/>
      <selection pane="bottomRight" activeCell="C8" sqref="C8:AK67"/>
    </sheetView>
  </sheetViews>
  <sheetFormatPr defaultRowHeight="15" x14ac:dyDescent="0.25"/>
  <cols>
    <col min="1" max="1" width="9" style="2" bestFit="1" customWidth="1"/>
    <col min="2" max="2" width="20.140625" style="2" bestFit="1" customWidth="1"/>
    <col min="3" max="37" width="4.42578125" style="2" customWidth="1"/>
    <col min="38" max="16384" width="9.140625" style="2"/>
  </cols>
  <sheetData>
    <row r="1" spans="1:37" ht="49.5" customHeight="1" x14ac:dyDescent="0.25">
      <c r="A1" s="1"/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25">
      <c r="A2" s="4" t="s">
        <v>52</v>
      </c>
      <c r="B2" s="4" t="s">
        <v>49</v>
      </c>
      <c r="C2" s="4">
        <f>(COUNTA(C8:C67)/60)*100</f>
        <v>0</v>
      </c>
      <c r="D2" s="4">
        <f t="shared" ref="D2:AK2" si="0">(COUNTA(D8:D67)/60)*100</f>
        <v>0</v>
      </c>
      <c r="E2" s="4">
        <f t="shared" si="0"/>
        <v>0</v>
      </c>
      <c r="F2" s="4">
        <f t="shared" si="0"/>
        <v>0</v>
      </c>
      <c r="G2" s="4">
        <f t="shared" si="0"/>
        <v>0</v>
      </c>
      <c r="H2" s="4">
        <f t="shared" si="0"/>
        <v>0</v>
      </c>
      <c r="I2" s="4">
        <f t="shared" si="0"/>
        <v>0</v>
      </c>
      <c r="J2" s="4">
        <f t="shared" si="0"/>
        <v>0</v>
      </c>
      <c r="K2" s="4">
        <f t="shared" si="0"/>
        <v>0</v>
      </c>
      <c r="L2" s="4">
        <f t="shared" si="0"/>
        <v>0</v>
      </c>
      <c r="M2" s="4">
        <f t="shared" si="0"/>
        <v>0</v>
      </c>
      <c r="N2" s="4">
        <f t="shared" si="0"/>
        <v>0</v>
      </c>
      <c r="O2" s="4">
        <f t="shared" si="0"/>
        <v>0</v>
      </c>
      <c r="P2" s="4">
        <f t="shared" si="0"/>
        <v>0</v>
      </c>
      <c r="Q2" s="4">
        <f t="shared" si="0"/>
        <v>0</v>
      </c>
      <c r="R2" s="4">
        <f t="shared" si="0"/>
        <v>0</v>
      </c>
      <c r="S2" s="4">
        <f t="shared" si="0"/>
        <v>0</v>
      </c>
      <c r="T2" s="4">
        <f t="shared" si="0"/>
        <v>0</v>
      </c>
      <c r="U2" s="4">
        <f t="shared" si="0"/>
        <v>0</v>
      </c>
      <c r="V2" s="4">
        <f t="shared" si="0"/>
        <v>0</v>
      </c>
      <c r="W2" s="4">
        <f t="shared" si="0"/>
        <v>0</v>
      </c>
      <c r="X2" s="4">
        <f t="shared" si="0"/>
        <v>0</v>
      </c>
      <c r="Y2" s="4">
        <f t="shared" si="0"/>
        <v>0</v>
      </c>
      <c r="Z2" s="4">
        <f t="shared" si="0"/>
        <v>0</v>
      </c>
      <c r="AA2" s="4">
        <f t="shared" si="0"/>
        <v>0</v>
      </c>
      <c r="AB2" s="4">
        <f t="shared" si="0"/>
        <v>0</v>
      </c>
      <c r="AC2" s="4">
        <f t="shared" si="0"/>
        <v>0</v>
      </c>
      <c r="AD2" s="4">
        <f t="shared" si="0"/>
        <v>0</v>
      </c>
      <c r="AE2" s="4">
        <f t="shared" si="0"/>
        <v>0</v>
      </c>
      <c r="AF2" s="4">
        <f t="shared" si="0"/>
        <v>0</v>
      </c>
      <c r="AG2" s="4">
        <f t="shared" si="0"/>
        <v>0</v>
      </c>
      <c r="AH2" s="4">
        <f t="shared" si="0"/>
        <v>0</v>
      </c>
      <c r="AI2" s="4">
        <f t="shared" si="0"/>
        <v>0</v>
      </c>
      <c r="AJ2" s="4">
        <f t="shared" si="0"/>
        <v>0</v>
      </c>
      <c r="AK2" s="4">
        <f t="shared" si="0"/>
        <v>0</v>
      </c>
    </row>
    <row r="3" spans="1:37" x14ac:dyDescent="0.25">
      <c r="A3" s="3" t="s">
        <v>23</v>
      </c>
      <c r="B3" s="5" t="s">
        <v>49</v>
      </c>
      <c r="C3" s="1">
        <f>(COUNTA(C8:C33)/26)*100</f>
        <v>0</v>
      </c>
      <c r="D3" s="1">
        <f t="shared" ref="D3:AK3" si="1">(COUNTA(D8:D33)/26)*100</f>
        <v>0</v>
      </c>
      <c r="E3" s="1">
        <f t="shared" si="1"/>
        <v>0</v>
      </c>
      <c r="F3" s="1">
        <f t="shared" si="1"/>
        <v>0</v>
      </c>
      <c r="G3" s="1">
        <f t="shared" si="1"/>
        <v>0</v>
      </c>
      <c r="H3" s="1">
        <f t="shared" si="1"/>
        <v>0</v>
      </c>
      <c r="I3" s="1">
        <f t="shared" si="1"/>
        <v>0</v>
      </c>
      <c r="J3" s="1">
        <f t="shared" si="1"/>
        <v>0</v>
      </c>
      <c r="K3" s="1">
        <f t="shared" si="1"/>
        <v>0</v>
      </c>
      <c r="L3" s="1">
        <f t="shared" si="1"/>
        <v>0</v>
      </c>
      <c r="M3" s="1">
        <f t="shared" si="1"/>
        <v>0</v>
      </c>
      <c r="N3" s="1">
        <f t="shared" si="1"/>
        <v>0</v>
      </c>
      <c r="O3" s="1">
        <f t="shared" si="1"/>
        <v>0</v>
      </c>
      <c r="P3" s="1">
        <f t="shared" si="1"/>
        <v>0</v>
      </c>
      <c r="Q3" s="1">
        <f t="shared" si="1"/>
        <v>0</v>
      </c>
      <c r="R3" s="1">
        <f t="shared" si="1"/>
        <v>0</v>
      </c>
      <c r="S3" s="1">
        <f t="shared" si="1"/>
        <v>0</v>
      </c>
      <c r="T3" s="1">
        <f t="shared" si="1"/>
        <v>0</v>
      </c>
      <c r="U3" s="1">
        <f t="shared" si="1"/>
        <v>0</v>
      </c>
      <c r="V3" s="1">
        <f t="shared" si="1"/>
        <v>0</v>
      </c>
      <c r="W3" s="1">
        <f t="shared" si="1"/>
        <v>0</v>
      </c>
      <c r="X3" s="1">
        <f t="shared" si="1"/>
        <v>0</v>
      </c>
      <c r="Y3" s="1">
        <f t="shared" si="1"/>
        <v>0</v>
      </c>
      <c r="Z3" s="1">
        <f t="shared" si="1"/>
        <v>0</v>
      </c>
      <c r="AA3" s="1">
        <f t="shared" si="1"/>
        <v>0</v>
      </c>
      <c r="AB3" s="1">
        <f t="shared" si="1"/>
        <v>0</v>
      </c>
      <c r="AC3" s="1">
        <f t="shared" si="1"/>
        <v>0</v>
      </c>
      <c r="AD3" s="1">
        <f t="shared" si="1"/>
        <v>0</v>
      </c>
      <c r="AE3" s="1">
        <f t="shared" si="1"/>
        <v>0</v>
      </c>
      <c r="AF3" s="1">
        <f t="shared" si="1"/>
        <v>0</v>
      </c>
      <c r="AG3" s="1">
        <f t="shared" si="1"/>
        <v>0</v>
      </c>
      <c r="AH3" s="1">
        <f t="shared" si="1"/>
        <v>0</v>
      </c>
      <c r="AI3" s="1">
        <f t="shared" si="1"/>
        <v>0</v>
      </c>
      <c r="AJ3" s="1">
        <f t="shared" si="1"/>
        <v>0</v>
      </c>
      <c r="AK3" s="1">
        <f t="shared" si="1"/>
        <v>0</v>
      </c>
    </row>
    <row r="4" spans="1:37" x14ac:dyDescent="0.25">
      <c r="A4" s="3" t="s">
        <v>24</v>
      </c>
      <c r="B4" s="5" t="s">
        <v>49</v>
      </c>
      <c r="C4" s="1">
        <f>(COUNTA(C34:C43)/10)*100</f>
        <v>0</v>
      </c>
      <c r="D4" s="1">
        <f t="shared" ref="D4:AK4" si="2">(COUNTA(D34:D43)/10)*100</f>
        <v>0</v>
      </c>
      <c r="E4" s="1">
        <f t="shared" si="2"/>
        <v>0</v>
      </c>
      <c r="F4" s="1">
        <f t="shared" si="2"/>
        <v>0</v>
      </c>
      <c r="G4" s="1">
        <f t="shared" si="2"/>
        <v>0</v>
      </c>
      <c r="H4" s="1">
        <f t="shared" si="2"/>
        <v>0</v>
      </c>
      <c r="I4" s="1">
        <f t="shared" si="2"/>
        <v>0</v>
      </c>
      <c r="J4" s="1">
        <f t="shared" si="2"/>
        <v>0</v>
      </c>
      <c r="K4" s="1">
        <f t="shared" si="2"/>
        <v>0</v>
      </c>
      <c r="L4" s="1">
        <f t="shared" si="2"/>
        <v>0</v>
      </c>
      <c r="M4" s="1">
        <f t="shared" si="2"/>
        <v>0</v>
      </c>
      <c r="N4" s="1">
        <f t="shared" si="2"/>
        <v>0</v>
      </c>
      <c r="O4" s="1">
        <f t="shared" si="2"/>
        <v>0</v>
      </c>
      <c r="P4" s="1">
        <f t="shared" si="2"/>
        <v>0</v>
      </c>
      <c r="Q4" s="1">
        <f t="shared" si="2"/>
        <v>0</v>
      </c>
      <c r="R4" s="1">
        <f t="shared" si="2"/>
        <v>0</v>
      </c>
      <c r="S4" s="1">
        <f t="shared" si="2"/>
        <v>0</v>
      </c>
      <c r="T4" s="1">
        <f t="shared" si="2"/>
        <v>0</v>
      </c>
      <c r="U4" s="1">
        <f t="shared" si="2"/>
        <v>0</v>
      </c>
      <c r="V4" s="1">
        <f t="shared" si="2"/>
        <v>0</v>
      </c>
      <c r="W4" s="1">
        <f t="shared" si="2"/>
        <v>0</v>
      </c>
      <c r="X4" s="1">
        <f t="shared" si="2"/>
        <v>0</v>
      </c>
      <c r="Y4" s="1">
        <f t="shared" si="2"/>
        <v>0</v>
      </c>
      <c r="Z4" s="1">
        <f t="shared" si="2"/>
        <v>0</v>
      </c>
      <c r="AA4" s="1">
        <f t="shared" si="2"/>
        <v>0</v>
      </c>
      <c r="AB4" s="1">
        <f t="shared" si="2"/>
        <v>0</v>
      </c>
      <c r="AC4" s="1">
        <f t="shared" si="2"/>
        <v>0</v>
      </c>
      <c r="AD4" s="1">
        <f t="shared" si="2"/>
        <v>0</v>
      </c>
      <c r="AE4" s="1">
        <f t="shared" si="2"/>
        <v>0</v>
      </c>
      <c r="AF4" s="1">
        <f t="shared" si="2"/>
        <v>0</v>
      </c>
      <c r="AG4" s="1">
        <f t="shared" si="2"/>
        <v>0</v>
      </c>
      <c r="AH4" s="1">
        <f t="shared" si="2"/>
        <v>0</v>
      </c>
      <c r="AI4" s="1">
        <f t="shared" si="2"/>
        <v>0</v>
      </c>
      <c r="AJ4" s="1">
        <f t="shared" si="2"/>
        <v>0</v>
      </c>
      <c r="AK4" s="1">
        <f t="shared" si="2"/>
        <v>0</v>
      </c>
    </row>
    <row r="5" spans="1:37" x14ac:dyDescent="0.25">
      <c r="A5" s="3" t="s">
        <v>53</v>
      </c>
      <c r="B5" s="5" t="s">
        <v>49</v>
      </c>
      <c r="C5" s="1">
        <f>(COUNTA(C44:C57)/14)*100</f>
        <v>0</v>
      </c>
      <c r="D5" s="1">
        <f t="shared" ref="D5:AK5" si="3">(COUNTA(D44:D57)/14)*100</f>
        <v>0</v>
      </c>
      <c r="E5" s="1">
        <f t="shared" si="3"/>
        <v>0</v>
      </c>
      <c r="F5" s="1">
        <f t="shared" si="3"/>
        <v>0</v>
      </c>
      <c r="G5" s="1">
        <f t="shared" si="3"/>
        <v>0</v>
      </c>
      <c r="H5" s="1">
        <f t="shared" si="3"/>
        <v>0</v>
      </c>
      <c r="I5" s="1">
        <f t="shared" si="3"/>
        <v>0</v>
      </c>
      <c r="J5" s="1">
        <f t="shared" si="3"/>
        <v>0</v>
      </c>
      <c r="K5" s="1">
        <f t="shared" si="3"/>
        <v>0</v>
      </c>
      <c r="L5" s="1">
        <f t="shared" si="3"/>
        <v>0</v>
      </c>
      <c r="M5" s="1">
        <f t="shared" si="3"/>
        <v>0</v>
      </c>
      <c r="N5" s="1">
        <f t="shared" si="3"/>
        <v>0</v>
      </c>
      <c r="O5" s="1">
        <f t="shared" si="3"/>
        <v>0</v>
      </c>
      <c r="P5" s="1">
        <f t="shared" si="3"/>
        <v>0</v>
      </c>
      <c r="Q5" s="1">
        <f t="shared" si="3"/>
        <v>0</v>
      </c>
      <c r="R5" s="1">
        <f t="shared" si="3"/>
        <v>0</v>
      </c>
      <c r="S5" s="1">
        <f t="shared" si="3"/>
        <v>0</v>
      </c>
      <c r="T5" s="1">
        <f t="shared" si="3"/>
        <v>0</v>
      </c>
      <c r="U5" s="1">
        <f t="shared" si="3"/>
        <v>0</v>
      </c>
      <c r="V5" s="1">
        <f t="shared" si="3"/>
        <v>0</v>
      </c>
      <c r="W5" s="1">
        <f t="shared" si="3"/>
        <v>0</v>
      </c>
      <c r="X5" s="1">
        <f t="shared" si="3"/>
        <v>0</v>
      </c>
      <c r="Y5" s="1">
        <f t="shared" si="3"/>
        <v>0</v>
      </c>
      <c r="Z5" s="1">
        <f t="shared" si="3"/>
        <v>0</v>
      </c>
      <c r="AA5" s="1">
        <f t="shared" si="3"/>
        <v>0</v>
      </c>
      <c r="AB5" s="1">
        <f t="shared" si="3"/>
        <v>0</v>
      </c>
      <c r="AC5" s="1">
        <f t="shared" si="3"/>
        <v>0</v>
      </c>
      <c r="AD5" s="1">
        <f t="shared" si="3"/>
        <v>0</v>
      </c>
      <c r="AE5" s="1">
        <f t="shared" si="3"/>
        <v>0</v>
      </c>
      <c r="AF5" s="1">
        <f t="shared" si="3"/>
        <v>0</v>
      </c>
      <c r="AG5" s="1">
        <f t="shared" si="3"/>
        <v>0</v>
      </c>
      <c r="AH5" s="1">
        <f t="shared" si="3"/>
        <v>0</v>
      </c>
      <c r="AI5" s="1">
        <f t="shared" si="3"/>
        <v>0</v>
      </c>
      <c r="AJ5" s="1">
        <f t="shared" si="3"/>
        <v>0</v>
      </c>
      <c r="AK5" s="1">
        <f t="shared" si="3"/>
        <v>0</v>
      </c>
    </row>
    <row r="6" spans="1:37" x14ac:dyDescent="0.25">
      <c r="A6" s="3" t="s">
        <v>40</v>
      </c>
      <c r="B6" s="5" t="s">
        <v>49</v>
      </c>
      <c r="C6" s="1">
        <f>(COUNTA(C58:C67)/10)*100</f>
        <v>0</v>
      </c>
      <c r="D6" s="1">
        <f t="shared" ref="D6:AK6" si="4">(COUNTA(D58:D67)/10)*100</f>
        <v>0</v>
      </c>
      <c r="E6" s="1">
        <f t="shared" si="4"/>
        <v>0</v>
      </c>
      <c r="F6" s="1">
        <f t="shared" si="4"/>
        <v>0</v>
      </c>
      <c r="G6" s="1">
        <f t="shared" si="4"/>
        <v>0</v>
      </c>
      <c r="H6" s="1">
        <f t="shared" si="4"/>
        <v>0</v>
      </c>
      <c r="I6" s="1">
        <f t="shared" si="4"/>
        <v>0</v>
      </c>
      <c r="J6" s="1">
        <f t="shared" si="4"/>
        <v>0</v>
      </c>
      <c r="K6" s="1">
        <f t="shared" si="4"/>
        <v>0</v>
      </c>
      <c r="L6" s="1">
        <f t="shared" si="4"/>
        <v>0</v>
      </c>
      <c r="M6" s="1">
        <f t="shared" si="4"/>
        <v>0</v>
      </c>
      <c r="N6" s="1">
        <f t="shared" si="4"/>
        <v>0</v>
      </c>
      <c r="O6" s="1">
        <f t="shared" si="4"/>
        <v>0</v>
      </c>
      <c r="P6" s="1">
        <f t="shared" si="4"/>
        <v>0</v>
      </c>
      <c r="Q6" s="1">
        <f t="shared" si="4"/>
        <v>0</v>
      </c>
      <c r="R6" s="1">
        <f t="shared" si="4"/>
        <v>0</v>
      </c>
      <c r="S6" s="1">
        <f t="shared" si="4"/>
        <v>0</v>
      </c>
      <c r="T6" s="1">
        <f t="shared" si="4"/>
        <v>0</v>
      </c>
      <c r="U6" s="1">
        <f t="shared" si="4"/>
        <v>0</v>
      </c>
      <c r="V6" s="1">
        <f t="shared" si="4"/>
        <v>0</v>
      </c>
      <c r="W6" s="1">
        <f t="shared" si="4"/>
        <v>0</v>
      </c>
      <c r="X6" s="1">
        <f t="shared" si="4"/>
        <v>0</v>
      </c>
      <c r="Y6" s="1">
        <f t="shared" si="4"/>
        <v>0</v>
      </c>
      <c r="Z6" s="1">
        <f t="shared" si="4"/>
        <v>0</v>
      </c>
      <c r="AA6" s="1">
        <f t="shared" si="4"/>
        <v>0</v>
      </c>
      <c r="AB6" s="1">
        <f t="shared" si="4"/>
        <v>0</v>
      </c>
      <c r="AC6" s="1">
        <f t="shared" si="4"/>
        <v>0</v>
      </c>
      <c r="AD6" s="1">
        <f t="shared" si="4"/>
        <v>0</v>
      </c>
      <c r="AE6" s="1">
        <f t="shared" si="4"/>
        <v>0</v>
      </c>
      <c r="AF6" s="1">
        <f t="shared" si="4"/>
        <v>0</v>
      </c>
      <c r="AG6" s="1">
        <f t="shared" si="4"/>
        <v>0</v>
      </c>
      <c r="AH6" s="1">
        <f t="shared" si="4"/>
        <v>0</v>
      </c>
      <c r="AI6" s="1">
        <f t="shared" si="4"/>
        <v>0</v>
      </c>
      <c r="AJ6" s="1">
        <f t="shared" si="4"/>
        <v>0</v>
      </c>
      <c r="AK6" s="1">
        <f t="shared" si="4"/>
        <v>0</v>
      </c>
    </row>
    <row r="7" spans="1:37" x14ac:dyDescent="0.25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 ht="37.5" x14ac:dyDescent="0.25">
      <c r="A8" s="3"/>
      <c r="B8" s="11" t="s">
        <v>96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7.5" x14ac:dyDescent="0.25">
      <c r="A9" s="4"/>
      <c r="B9" s="11" t="s">
        <v>97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37.5" x14ac:dyDescent="0.25">
      <c r="A10" s="4"/>
      <c r="B10" s="11" t="s">
        <v>98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37.5" x14ac:dyDescent="0.25">
      <c r="A11" s="4"/>
      <c r="B11" s="11" t="s">
        <v>51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37.5" x14ac:dyDescent="0.25">
      <c r="A12" s="4"/>
      <c r="B12" s="11" t="s">
        <v>99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37.5" x14ac:dyDescent="0.25">
      <c r="A13" s="4"/>
      <c r="B13" s="11" t="s">
        <v>100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37.5" x14ac:dyDescent="0.25">
      <c r="A14" s="4"/>
      <c r="B14" s="11" t="s">
        <v>101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37.5" x14ac:dyDescent="0.25">
      <c r="A15" s="4"/>
      <c r="B15" s="11" t="s">
        <v>102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37.5" x14ac:dyDescent="0.25">
      <c r="A16" s="4"/>
      <c r="B16" s="11" t="s">
        <v>103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37.5" x14ac:dyDescent="0.25">
      <c r="A17" s="4"/>
      <c r="B17" s="11" t="s">
        <v>104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7.5" x14ac:dyDescent="0.25">
      <c r="A18" s="4"/>
      <c r="B18" s="11" t="s">
        <v>105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7.5" x14ac:dyDescent="0.25">
      <c r="A19" s="4"/>
      <c r="B19" s="11" t="s">
        <v>106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7.5" x14ac:dyDescent="0.25">
      <c r="A20" s="4"/>
      <c r="B20" s="11" t="s">
        <v>107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7.5" x14ac:dyDescent="0.25">
      <c r="A21" s="4"/>
      <c r="B21" s="11" t="s">
        <v>108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7.5" x14ac:dyDescent="0.25">
      <c r="A22" s="4"/>
      <c r="B22" s="11" t="s">
        <v>109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37.5" x14ac:dyDescent="0.25">
      <c r="A23" s="4"/>
      <c r="B23" s="11" t="s">
        <v>110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37.5" x14ac:dyDescent="0.25">
      <c r="A24" s="4"/>
      <c r="B24" s="11" t="s">
        <v>111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7.5" x14ac:dyDescent="0.25">
      <c r="A25" s="4"/>
      <c r="B25" s="11" t="s">
        <v>112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37.5" x14ac:dyDescent="0.25">
      <c r="A26" s="4"/>
      <c r="B26" s="11" t="s">
        <v>113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37.5" x14ac:dyDescent="0.25">
      <c r="A27" s="4"/>
      <c r="B27" s="11" t="s">
        <v>114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7.5" x14ac:dyDescent="0.25">
      <c r="A28" s="4"/>
      <c r="B28" s="11" t="s">
        <v>115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37.5" x14ac:dyDescent="0.25">
      <c r="A29" s="4"/>
      <c r="B29" s="11" t="s">
        <v>116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37.5" x14ac:dyDescent="0.25">
      <c r="A30" s="4"/>
      <c r="B30" s="11" t="s">
        <v>117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37.5" x14ac:dyDescent="0.25">
      <c r="A31" s="4"/>
      <c r="B31" s="11" t="s">
        <v>118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37.5" x14ac:dyDescent="0.25">
      <c r="A32" s="4"/>
      <c r="B32" s="11" t="s">
        <v>119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37.5" x14ac:dyDescent="0.25">
      <c r="A33" s="4"/>
      <c r="B33" s="11" t="s">
        <v>120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24.75" x14ac:dyDescent="0.25">
      <c r="A34" s="4" t="s">
        <v>24</v>
      </c>
      <c r="B34" s="15" t="s">
        <v>121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24.75" x14ac:dyDescent="0.25">
      <c r="A35" s="4"/>
      <c r="B35" s="15" t="s">
        <v>122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24.75" x14ac:dyDescent="0.25">
      <c r="A36" s="4"/>
      <c r="B36" s="15" t="s">
        <v>123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24.75" x14ac:dyDescent="0.25">
      <c r="A37" s="4"/>
      <c r="B37" s="15" t="s">
        <v>124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24.75" x14ac:dyDescent="0.25">
      <c r="A38" s="4"/>
      <c r="B38" s="15" t="s">
        <v>125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24.75" x14ac:dyDescent="0.25">
      <c r="A39" s="4"/>
      <c r="B39" s="15" t="s">
        <v>126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24.75" x14ac:dyDescent="0.25">
      <c r="A40" s="4"/>
      <c r="B40" s="15" t="s">
        <v>127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24.75" x14ac:dyDescent="0.25">
      <c r="A41" s="4"/>
      <c r="B41" s="15" t="s">
        <v>128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24.75" x14ac:dyDescent="0.25">
      <c r="A42" s="4"/>
      <c r="B42" s="15" t="s">
        <v>129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24.75" x14ac:dyDescent="0.25">
      <c r="A43" s="4"/>
      <c r="B43" s="15" t="s">
        <v>130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37.5" x14ac:dyDescent="0.25">
      <c r="A44" s="14" t="s">
        <v>53</v>
      </c>
      <c r="B44" s="11" t="s">
        <v>131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37.5" x14ac:dyDescent="0.25">
      <c r="A45" s="4"/>
      <c r="B45" s="11" t="s">
        <v>132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37.5" x14ac:dyDescent="0.25">
      <c r="A46" s="4"/>
      <c r="B46" s="11" t="s">
        <v>133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37.5" x14ac:dyDescent="0.25">
      <c r="A47" s="4"/>
      <c r="B47" s="11" t="s">
        <v>134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37.5" x14ac:dyDescent="0.25">
      <c r="A48" s="4"/>
      <c r="B48" s="11" t="s">
        <v>135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37.5" x14ac:dyDescent="0.25">
      <c r="A49" s="4"/>
      <c r="B49" s="11" t="s">
        <v>136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37.5" x14ac:dyDescent="0.25">
      <c r="A50" s="4"/>
      <c r="B50" s="11" t="s">
        <v>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37.5" x14ac:dyDescent="0.25">
      <c r="A51" s="4"/>
      <c r="B51" s="11" t="s">
        <v>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37.5" x14ac:dyDescent="0.25">
      <c r="A52" s="4"/>
      <c r="B52" s="11" t="s">
        <v>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 ht="37.5" x14ac:dyDescent="0.25">
      <c r="A53" s="4"/>
      <c r="B53" s="11" t="s">
        <v>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 ht="37.5" x14ac:dyDescent="0.25">
      <c r="A54" s="4"/>
      <c r="B54" s="11" t="s">
        <v>141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 ht="37.5" x14ac:dyDescent="0.25">
      <c r="A55" s="4"/>
      <c r="B55" s="11" t="s">
        <v>142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 ht="37.5" x14ac:dyDescent="0.25">
      <c r="A56" s="4"/>
      <c r="B56" s="11" t="s">
        <v>143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 ht="37.5" x14ac:dyDescent="0.25">
      <c r="A57" s="4"/>
      <c r="B57" s="11" t="s">
        <v>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 ht="37.5" x14ac:dyDescent="0.25">
      <c r="A58" s="3" t="s">
        <v>40</v>
      </c>
      <c r="B58" s="11" t="s">
        <v>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1:37" ht="37.5" x14ac:dyDescent="0.25">
      <c r="A59" s="4"/>
      <c r="B59" s="11" t="s">
        <v>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spans="1:37" ht="37.5" x14ac:dyDescent="0.25">
      <c r="A60" s="4"/>
      <c r="B60" s="11" t="s">
        <v>147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spans="1:37" ht="37.5" x14ac:dyDescent="0.25">
      <c r="A61" s="4"/>
      <c r="B61" s="11" t="s">
        <v>148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spans="1:37" ht="37.5" x14ac:dyDescent="0.25">
      <c r="A62" s="4"/>
      <c r="B62" s="11" t="s">
        <v>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spans="1:37" ht="37.5" x14ac:dyDescent="0.25">
      <c r="A63" s="4"/>
      <c r="B63" s="11" t="s">
        <v>150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spans="1:37" ht="37.5" x14ac:dyDescent="0.25">
      <c r="A64" s="4"/>
      <c r="B64" s="11" t="s">
        <v>151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spans="1:37" ht="37.5" x14ac:dyDescent="0.25">
      <c r="A65" s="4"/>
      <c r="B65" s="11" t="s">
        <v>152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spans="1:37" ht="37.5" x14ac:dyDescent="0.25">
      <c r="A66" s="4"/>
      <c r="B66" s="11" t="s">
        <v>153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spans="1:37" ht="37.5" x14ac:dyDescent="0.25">
      <c r="A67" s="4"/>
      <c r="B67" s="11" t="s">
        <v>154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</sheetData>
  <conditionalFormatting sqref="C7:AK7">
    <cfRule type="cellIs" dxfId="5" priority="3" operator="greaterThanOrEqual">
      <formula>80</formula>
    </cfRule>
  </conditionalFormatting>
  <conditionalFormatting sqref="C2:AK6">
    <cfRule type="cellIs" dxfId="4" priority="1" operator="between">
      <formula>0</formula>
      <formula>10</formula>
    </cfRule>
    <cfRule type="cellIs" dxfId="3" priority="2" operator="greaterThanOrEqual">
      <formula>80</formula>
    </cfRule>
  </conditionalFormatting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67"/>
  <sheetViews>
    <sheetView workbookViewId="0">
      <pane xSplit="2" ySplit="6" topLeftCell="C7" activePane="bottomRight" state="frozen"/>
      <selection pane="topRight" activeCell="C1" sqref="C1"/>
      <selection pane="bottomLeft" activeCell="A3" sqref="A3"/>
      <selection pane="bottomRight" activeCell="C8" sqref="C8:AK67"/>
    </sheetView>
  </sheetViews>
  <sheetFormatPr defaultRowHeight="15" x14ac:dyDescent="0.25"/>
  <cols>
    <col min="1" max="1" width="9" style="2" bestFit="1" customWidth="1"/>
    <col min="2" max="2" width="20.140625" style="2" bestFit="1" customWidth="1"/>
    <col min="3" max="37" width="4.42578125" style="2" customWidth="1"/>
    <col min="38" max="16384" width="9.140625" style="2"/>
  </cols>
  <sheetData>
    <row r="1" spans="1:37" ht="49.5" customHeight="1" x14ac:dyDescent="0.25">
      <c r="A1" s="1"/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25">
      <c r="A2" s="4" t="s">
        <v>52</v>
      </c>
      <c r="B2" s="4" t="s">
        <v>49</v>
      </c>
      <c r="C2" s="4">
        <f>(COUNTA(C8:C67)/60)*100</f>
        <v>0</v>
      </c>
      <c r="D2" s="4">
        <f t="shared" ref="D2:AK2" si="0">(COUNTA(D8:D67)/60)*100</f>
        <v>0</v>
      </c>
      <c r="E2" s="4">
        <f t="shared" si="0"/>
        <v>0</v>
      </c>
      <c r="F2" s="4">
        <f t="shared" si="0"/>
        <v>0</v>
      </c>
      <c r="G2" s="4">
        <f t="shared" si="0"/>
        <v>0</v>
      </c>
      <c r="H2" s="4">
        <f t="shared" si="0"/>
        <v>0</v>
      </c>
      <c r="I2" s="4">
        <f t="shared" si="0"/>
        <v>0</v>
      </c>
      <c r="J2" s="4">
        <f t="shared" si="0"/>
        <v>0</v>
      </c>
      <c r="K2" s="4">
        <f t="shared" si="0"/>
        <v>0</v>
      </c>
      <c r="L2" s="4">
        <f t="shared" si="0"/>
        <v>0</v>
      </c>
      <c r="M2" s="4">
        <f t="shared" si="0"/>
        <v>0</v>
      </c>
      <c r="N2" s="4">
        <f t="shared" si="0"/>
        <v>0</v>
      </c>
      <c r="O2" s="4">
        <f t="shared" si="0"/>
        <v>0</v>
      </c>
      <c r="P2" s="4">
        <f t="shared" si="0"/>
        <v>0</v>
      </c>
      <c r="Q2" s="4">
        <f t="shared" si="0"/>
        <v>0</v>
      </c>
      <c r="R2" s="4">
        <f t="shared" si="0"/>
        <v>0</v>
      </c>
      <c r="S2" s="4">
        <f t="shared" si="0"/>
        <v>0</v>
      </c>
      <c r="T2" s="4">
        <f t="shared" si="0"/>
        <v>0</v>
      </c>
      <c r="U2" s="4">
        <f t="shared" si="0"/>
        <v>0</v>
      </c>
      <c r="V2" s="4">
        <f t="shared" si="0"/>
        <v>0</v>
      </c>
      <c r="W2" s="4">
        <f t="shared" si="0"/>
        <v>0</v>
      </c>
      <c r="X2" s="4">
        <f t="shared" si="0"/>
        <v>0</v>
      </c>
      <c r="Y2" s="4">
        <f t="shared" si="0"/>
        <v>0</v>
      </c>
      <c r="Z2" s="4">
        <f t="shared" si="0"/>
        <v>0</v>
      </c>
      <c r="AA2" s="4">
        <f t="shared" si="0"/>
        <v>0</v>
      </c>
      <c r="AB2" s="4">
        <f t="shared" si="0"/>
        <v>0</v>
      </c>
      <c r="AC2" s="4">
        <f t="shared" si="0"/>
        <v>0</v>
      </c>
      <c r="AD2" s="4">
        <f t="shared" si="0"/>
        <v>0</v>
      </c>
      <c r="AE2" s="4">
        <f t="shared" si="0"/>
        <v>0</v>
      </c>
      <c r="AF2" s="4">
        <f t="shared" si="0"/>
        <v>0</v>
      </c>
      <c r="AG2" s="4">
        <f t="shared" si="0"/>
        <v>0</v>
      </c>
      <c r="AH2" s="4">
        <f t="shared" si="0"/>
        <v>0</v>
      </c>
      <c r="AI2" s="4">
        <f t="shared" si="0"/>
        <v>0</v>
      </c>
      <c r="AJ2" s="4">
        <f t="shared" si="0"/>
        <v>0</v>
      </c>
      <c r="AK2" s="4">
        <f t="shared" si="0"/>
        <v>0</v>
      </c>
    </row>
    <row r="3" spans="1:37" x14ac:dyDescent="0.25">
      <c r="A3" s="3" t="s">
        <v>23</v>
      </c>
      <c r="B3" s="5" t="s">
        <v>49</v>
      </c>
      <c r="C3" s="1">
        <f>(COUNTA(C8:C33)/26)*100</f>
        <v>0</v>
      </c>
      <c r="D3" s="1">
        <f t="shared" ref="D3:AK3" si="1">(COUNTA(D8:D33)/26)*100</f>
        <v>0</v>
      </c>
      <c r="E3" s="1">
        <f t="shared" si="1"/>
        <v>0</v>
      </c>
      <c r="F3" s="1">
        <f t="shared" si="1"/>
        <v>0</v>
      </c>
      <c r="G3" s="1">
        <f t="shared" si="1"/>
        <v>0</v>
      </c>
      <c r="H3" s="1">
        <f t="shared" si="1"/>
        <v>0</v>
      </c>
      <c r="I3" s="1">
        <f t="shared" si="1"/>
        <v>0</v>
      </c>
      <c r="J3" s="1">
        <f t="shared" si="1"/>
        <v>0</v>
      </c>
      <c r="K3" s="1">
        <f t="shared" si="1"/>
        <v>0</v>
      </c>
      <c r="L3" s="1">
        <f t="shared" si="1"/>
        <v>0</v>
      </c>
      <c r="M3" s="1">
        <f t="shared" si="1"/>
        <v>0</v>
      </c>
      <c r="N3" s="1">
        <f t="shared" si="1"/>
        <v>0</v>
      </c>
      <c r="O3" s="1">
        <f t="shared" si="1"/>
        <v>0</v>
      </c>
      <c r="P3" s="1">
        <f t="shared" si="1"/>
        <v>0</v>
      </c>
      <c r="Q3" s="1">
        <f t="shared" si="1"/>
        <v>0</v>
      </c>
      <c r="R3" s="1">
        <f t="shared" si="1"/>
        <v>0</v>
      </c>
      <c r="S3" s="1">
        <f t="shared" si="1"/>
        <v>0</v>
      </c>
      <c r="T3" s="1">
        <f t="shared" si="1"/>
        <v>0</v>
      </c>
      <c r="U3" s="1">
        <f t="shared" si="1"/>
        <v>0</v>
      </c>
      <c r="V3" s="1">
        <f t="shared" si="1"/>
        <v>0</v>
      </c>
      <c r="W3" s="1">
        <f t="shared" si="1"/>
        <v>0</v>
      </c>
      <c r="X3" s="1">
        <f t="shared" si="1"/>
        <v>0</v>
      </c>
      <c r="Y3" s="1">
        <f t="shared" si="1"/>
        <v>0</v>
      </c>
      <c r="Z3" s="1">
        <f t="shared" si="1"/>
        <v>0</v>
      </c>
      <c r="AA3" s="1">
        <f t="shared" si="1"/>
        <v>0</v>
      </c>
      <c r="AB3" s="1">
        <f t="shared" si="1"/>
        <v>0</v>
      </c>
      <c r="AC3" s="1">
        <f t="shared" si="1"/>
        <v>0</v>
      </c>
      <c r="AD3" s="1">
        <f t="shared" si="1"/>
        <v>0</v>
      </c>
      <c r="AE3" s="1">
        <f t="shared" si="1"/>
        <v>0</v>
      </c>
      <c r="AF3" s="1">
        <f t="shared" si="1"/>
        <v>0</v>
      </c>
      <c r="AG3" s="1">
        <f t="shared" si="1"/>
        <v>0</v>
      </c>
      <c r="AH3" s="1">
        <f t="shared" si="1"/>
        <v>0</v>
      </c>
      <c r="AI3" s="1">
        <f t="shared" si="1"/>
        <v>0</v>
      </c>
      <c r="AJ3" s="1">
        <f t="shared" si="1"/>
        <v>0</v>
      </c>
      <c r="AK3" s="1">
        <f t="shared" si="1"/>
        <v>0</v>
      </c>
    </row>
    <row r="4" spans="1:37" x14ac:dyDescent="0.25">
      <c r="A4" s="3" t="s">
        <v>24</v>
      </c>
      <c r="B4" s="5" t="s">
        <v>49</v>
      </c>
      <c r="C4" s="1">
        <f>(COUNTA(C34:C43)/10)*100</f>
        <v>0</v>
      </c>
      <c r="D4" s="1">
        <f t="shared" ref="D4:AK4" si="2">(COUNTA(D34:D43)/10)*100</f>
        <v>0</v>
      </c>
      <c r="E4" s="1">
        <f t="shared" si="2"/>
        <v>0</v>
      </c>
      <c r="F4" s="1">
        <f t="shared" si="2"/>
        <v>0</v>
      </c>
      <c r="G4" s="1">
        <f t="shared" si="2"/>
        <v>0</v>
      </c>
      <c r="H4" s="1">
        <f t="shared" si="2"/>
        <v>0</v>
      </c>
      <c r="I4" s="1">
        <f t="shared" si="2"/>
        <v>0</v>
      </c>
      <c r="J4" s="1">
        <f t="shared" si="2"/>
        <v>0</v>
      </c>
      <c r="K4" s="1">
        <f t="shared" si="2"/>
        <v>0</v>
      </c>
      <c r="L4" s="1">
        <f t="shared" si="2"/>
        <v>0</v>
      </c>
      <c r="M4" s="1">
        <f t="shared" si="2"/>
        <v>0</v>
      </c>
      <c r="N4" s="1">
        <f t="shared" si="2"/>
        <v>0</v>
      </c>
      <c r="O4" s="1">
        <f t="shared" si="2"/>
        <v>0</v>
      </c>
      <c r="P4" s="1">
        <f t="shared" si="2"/>
        <v>0</v>
      </c>
      <c r="Q4" s="1">
        <f t="shared" si="2"/>
        <v>0</v>
      </c>
      <c r="R4" s="1">
        <f t="shared" si="2"/>
        <v>0</v>
      </c>
      <c r="S4" s="1">
        <f t="shared" si="2"/>
        <v>0</v>
      </c>
      <c r="T4" s="1">
        <f t="shared" si="2"/>
        <v>0</v>
      </c>
      <c r="U4" s="1">
        <f t="shared" si="2"/>
        <v>0</v>
      </c>
      <c r="V4" s="1">
        <f t="shared" si="2"/>
        <v>0</v>
      </c>
      <c r="W4" s="1">
        <f t="shared" si="2"/>
        <v>0</v>
      </c>
      <c r="X4" s="1">
        <f t="shared" si="2"/>
        <v>0</v>
      </c>
      <c r="Y4" s="1">
        <f t="shared" si="2"/>
        <v>0</v>
      </c>
      <c r="Z4" s="1">
        <f t="shared" si="2"/>
        <v>0</v>
      </c>
      <c r="AA4" s="1">
        <f t="shared" si="2"/>
        <v>0</v>
      </c>
      <c r="AB4" s="1">
        <f t="shared" si="2"/>
        <v>0</v>
      </c>
      <c r="AC4" s="1">
        <f t="shared" si="2"/>
        <v>0</v>
      </c>
      <c r="AD4" s="1">
        <f t="shared" si="2"/>
        <v>0</v>
      </c>
      <c r="AE4" s="1">
        <f t="shared" si="2"/>
        <v>0</v>
      </c>
      <c r="AF4" s="1">
        <f t="shared" si="2"/>
        <v>0</v>
      </c>
      <c r="AG4" s="1">
        <f t="shared" si="2"/>
        <v>0</v>
      </c>
      <c r="AH4" s="1">
        <f t="shared" si="2"/>
        <v>0</v>
      </c>
      <c r="AI4" s="1">
        <f t="shared" si="2"/>
        <v>0</v>
      </c>
      <c r="AJ4" s="1">
        <f t="shared" si="2"/>
        <v>0</v>
      </c>
      <c r="AK4" s="1">
        <f t="shared" si="2"/>
        <v>0</v>
      </c>
    </row>
    <row r="5" spans="1:37" x14ac:dyDescent="0.25">
      <c r="A5" s="3" t="s">
        <v>53</v>
      </c>
      <c r="B5" s="5" t="s">
        <v>49</v>
      </c>
      <c r="C5" s="1">
        <f>(COUNTA(C44:C57)/14)*100</f>
        <v>0</v>
      </c>
      <c r="D5" s="1">
        <f t="shared" ref="D5:AK5" si="3">(COUNTA(D44:D57)/14)*100</f>
        <v>0</v>
      </c>
      <c r="E5" s="1">
        <f t="shared" si="3"/>
        <v>0</v>
      </c>
      <c r="F5" s="1">
        <f t="shared" si="3"/>
        <v>0</v>
      </c>
      <c r="G5" s="1">
        <f t="shared" si="3"/>
        <v>0</v>
      </c>
      <c r="H5" s="1">
        <f t="shared" si="3"/>
        <v>0</v>
      </c>
      <c r="I5" s="1">
        <f t="shared" si="3"/>
        <v>0</v>
      </c>
      <c r="J5" s="1">
        <f t="shared" si="3"/>
        <v>0</v>
      </c>
      <c r="K5" s="1">
        <f t="shared" si="3"/>
        <v>0</v>
      </c>
      <c r="L5" s="1">
        <f t="shared" si="3"/>
        <v>0</v>
      </c>
      <c r="M5" s="1">
        <f t="shared" si="3"/>
        <v>0</v>
      </c>
      <c r="N5" s="1">
        <f t="shared" si="3"/>
        <v>0</v>
      </c>
      <c r="O5" s="1">
        <f t="shared" si="3"/>
        <v>0</v>
      </c>
      <c r="P5" s="1">
        <f t="shared" si="3"/>
        <v>0</v>
      </c>
      <c r="Q5" s="1">
        <f t="shared" si="3"/>
        <v>0</v>
      </c>
      <c r="R5" s="1">
        <f t="shared" si="3"/>
        <v>0</v>
      </c>
      <c r="S5" s="1">
        <f t="shared" si="3"/>
        <v>0</v>
      </c>
      <c r="T5" s="1">
        <f t="shared" si="3"/>
        <v>0</v>
      </c>
      <c r="U5" s="1">
        <f t="shared" si="3"/>
        <v>0</v>
      </c>
      <c r="V5" s="1">
        <f t="shared" si="3"/>
        <v>0</v>
      </c>
      <c r="W5" s="1">
        <f t="shared" si="3"/>
        <v>0</v>
      </c>
      <c r="X5" s="1">
        <f t="shared" si="3"/>
        <v>0</v>
      </c>
      <c r="Y5" s="1">
        <f t="shared" si="3"/>
        <v>0</v>
      </c>
      <c r="Z5" s="1">
        <f t="shared" si="3"/>
        <v>0</v>
      </c>
      <c r="AA5" s="1">
        <f t="shared" si="3"/>
        <v>0</v>
      </c>
      <c r="AB5" s="1">
        <f t="shared" si="3"/>
        <v>0</v>
      </c>
      <c r="AC5" s="1">
        <f t="shared" si="3"/>
        <v>0</v>
      </c>
      <c r="AD5" s="1">
        <f t="shared" si="3"/>
        <v>0</v>
      </c>
      <c r="AE5" s="1">
        <f t="shared" si="3"/>
        <v>0</v>
      </c>
      <c r="AF5" s="1">
        <f t="shared" si="3"/>
        <v>0</v>
      </c>
      <c r="AG5" s="1">
        <f t="shared" si="3"/>
        <v>0</v>
      </c>
      <c r="AH5" s="1">
        <f t="shared" si="3"/>
        <v>0</v>
      </c>
      <c r="AI5" s="1">
        <f t="shared" si="3"/>
        <v>0</v>
      </c>
      <c r="AJ5" s="1">
        <f t="shared" si="3"/>
        <v>0</v>
      </c>
      <c r="AK5" s="1">
        <f t="shared" si="3"/>
        <v>0</v>
      </c>
    </row>
    <row r="6" spans="1:37" x14ac:dyDescent="0.25">
      <c r="A6" s="3" t="s">
        <v>40</v>
      </c>
      <c r="B6" s="5" t="s">
        <v>49</v>
      </c>
      <c r="C6" s="1">
        <f>(COUNTA(C58:C67)/10)*100</f>
        <v>0</v>
      </c>
      <c r="D6" s="1">
        <f t="shared" ref="D6:AK6" si="4">(COUNTA(D58:D67)/10)*100</f>
        <v>0</v>
      </c>
      <c r="E6" s="1">
        <f t="shared" si="4"/>
        <v>0</v>
      </c>
      <c r="F6" s="1">
        <f t="shared" si="4"/>
        <v>0</v>
      </c>
      <c r="G6" s="1">
        <f t="shared" si="4"/>
        <v>0</v>
      </c>
      <c r="H6" s="1">
        <f t="shared" si="4"/>
        <v>0</v>
      </c>
      <c r="I6" s="1">
        <f t="shared" si="4"/>
        <v>0</v>
      </c>
      <c r="J6" s="1">
        <f t="shared" si="4"/>
        <v>0</v>
      </c>
      <c r="K6" s="1">
        <f t="shared" si="4"/>
        <v>0</v>
      </c>
      <c r="L6" s="1">
        <f t="shared" si="4"/>
        <v>0</v>
      </c>
      <c r="M6" s="1">
        <f t="shared" si="4"/>
        <v>0</v>
      </c>
      <c r="N6" s="1">
        <f t="shared" si="4"/>
        <v>0</v>
      </c>
      <c r="O6" s="1">
        <f t="shared" si="4"/>
        <v>0</v>
      </c>
      <c r="P6" s="1">
        <f t="shared" si="4"/>
        <v>0</v>
      </c>
      <c r="Q6" s="1">
        <f t="shared" si="4"/>
        <v>0</v>
      </c>
      <c r="R6" s="1">
        <f t="shared" si="4"/>
        <v>0</v>
      </c>
      <c r="S6" s="1">
        <f t="shared" si="4"/>
        <v>0</v>
      </c>
      <c r="T6" s="1">
        <f t="shared" si="4"/>
        <v>0</v>
      </c>
      <c r="U6" s="1">
        <f t="shared" si="4"/>
        <v>0</v>
      </c>
      <c r="V6" s="1">
        <f t="shared" si="4"/>
        <v>0</v>
      </c>
      <c r="W6" s="1">
        <f t="shared" si="4"/>
        <v>0</v>
      </c>
      <c r="X6" s="1">
        <f t="shared" si="4"/>
        <v>0</v>
      </c>
      <c r="Y6" s="1">
        <f t="shared" si="4"/>
        <v>0</v>
      </c>
      <c r="Z6" s="1">
        <f t="shared" si="4"/>
        <v>0</v>
      </c>
      <c r="AA6" s="1">
        <f t="shared" si="4"/>
        <v>0</v>
      </c>
      <c r="AB6" s="1">
        <f t="shared" si="4"/>
        <v>0</v>
      </c>
      <c r="AC6" s="1">
        <f t="shared" si="4"/>
        <v>0</v>
      </c>
      <c r="AD6" s="1">
        <f t="shared" si="4"/>
        <v>0</v>
      </c>
      <c r="AE6" s="1">
        <f t="shared" si="4"/>
        <v>0</v>
      </c>
      <c r="AF6" s="1">
        <f t="shared" si="4"/>
        <v>0</v>
      </c>
      <c r="AG6" s="1">
        <f t="shared" si="4"/>
        <v>0</v>
      </c>
      <c r="AH6" s="1">
        <f t="shared" si="4"/>
        <v>0</v>
      </c>
      <c r="AI6" s="1">
        <f t="shared" si="4"/>
        <v>0</v>
      </c>
      <c r="AJ6" s="1">
        <f t="shared" si="4"/>
        <v>0</v>
      </c>
      <c r="AK6" s="1">
        <f t="shared" si="4"/>
        <v>0</v>
      </c>
    </row>
    <row r="7" spans="1:37" x14ac:dyDescent="0.25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 ht="37.5" x14ac:dyDescent="0.25">
      <c r="A8" s="3"/>
      <c r="B8" s="11" t="s">
        <v>96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7.5" x14ac:dyDescent="0.25">
      <c r="A9" s="4"/>
      <c r="B9" s="11" t="s">
        <v>97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37.5" x14ac:dyDescent="0.25">
      <c r="A10" s="4"/>
      <c r="B10" s="11" t="s">
        <v>98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37.5" x14ac:dyDescent="0.25">
      <c r="A11" s="4"/>
      <c r="B11" s="11" t="s">
        <v>51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37.5" x14ac:dyDescent="0.25">
      <c r="A12" s="4"/>
      <c r="B12" s="11" t="s">
        <v>99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37.5" x14ac:dyDescent="0.25">
      <c r="A13" s="4"/>
      <c r="B13" s="11" t="s">
        <v>100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37.5" x14ac:dyDescent="0.25">
      <c r="A14" s="4"/>
      <c r="B14" s="11" t="s">
        <v>101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37.5" x14ac:dyDescent="0.25">
      <c r="A15" s="4"/>
      <c r="B15" s="11" t="s">
        <v>102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37.5" x14ac:dyDescent="0.25">
      <c r="A16" s="4"/>
      <c r="B16" s="11" t="s">
        <v>103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37.5" x14ac:dyDescent="0.25">
      <c r="A17" s="4"/>
      <c r="B17" s="11" t="s">
        <v>104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7.5" x14ac:dyDescent="0.25">
      <c r="A18" s="4"/>
      <c r="B18" s="11" t="s">
        <v>105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7.5" x14ac:dyDescent="0.25">
      <c r="A19" s="4"/>
      <c r="B19" s="11" t="s">
        <v>106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7.5" x14ac:dyDescent="0.25">
      <c r="A20" s="4"/>
      <c r="B20" s="11" t="s">
        <v>107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7.5" x14ac:dyDescent="0.25">
      <c r="A21" s="4"/>
      <c r="B21" s="11" t="s">
        <v>108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7.5" x14ac:dyDescent="0.25">
      <c r="A22" s="4"/>
      <c r="B22" s="11" t="s">
        <v>109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37.5" x14ac:dyDescent="0.25">
      <c r="A23" s="4"/>
      <c r="B23" s="11" t="s">
        <v>110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37.5" x14ac:dyDescent="0.25">
      <c r="A24" s="4"/>
      <c r="B24" s="11" t="s">
        <v>111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7.5" x14ac:dyDescent="0.25">
      <c r="A25" s="4"/>
      <c r="B25" s="11" t="s">
        <v>112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37.5" x14ac:dyDescent="0.25">
      <c r="A26" s="4"/>
      <c r="B26" s="11" t="s">
        <v>113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37.5" x14ac:dyDescent="0.25">
      <c r="A27" s="4"/>
      <c r="B27" s="11" t="s">
        <v>114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7.5" x14ac:dyDescent="0.25">
      <c r="A28" s="4"/>
      <c r="B28" s="11" t="s">
        <v>115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37.5" x14ac:dyDescent="0.25">
      <c r="A29" s="4"/>
      <c r="B29" s="11" t="s">
        <v>116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37.5" x14ac:dyDescent="0.25">
      <c r="A30" s="4"/>
      <c r="B30" s="11" t="s">
        <v>117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37.5" x14ac:dyDescent="0.25">
      <c r="A31" s="4"/>
      <c r="B31" s="11" t="s">
        <v>118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37.5" x14ac:dyDescent="0.25">
      <c r="A32" s="4"/>
      <c r="B32" s="11" t="s">
        <v>119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37.5" x14ac:dyDescent="0.25">
      <c r="A33" s="4"/>
      <c r="B33" s="11" t="s">
        <v>120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24.75" x14ac:dyDescent="0.25">
      <c r="A34" s="4" t="s">
        <v>24</v>
      </c>
      <c r="B34" s="15" t="s">
        <v>121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24.75" x14ac:dyDescent="0.25">
      <c r="A35" s="4"/>
      <c r="B35" s="15" t="s">
        <v>122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24.75" x14ac:dyDescent="0.25">
      <c r="A36" s="4"/>
      <c r="B36" s="15" t="s">
        <v>123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24.75" x14ac:dyDescent="0.25">
      <c r="A37" s="4"/>
      <c r="B37" s="15" t="s">
        <v>124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24.75" x14ac:dyDescent="0.25">
      <c r="A38" s="4"/>
      <c r="B38" s="15" t="s">
        <v>125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24.75" x14ac:dyDescent="0.25">
      <c r="A39" s="4"/>
      <c r="B39" s="15" t="s">
        <v>126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24.75" x14ac:dyDescent="0.25">
      <c r="A40" s="4"/>
      <c r="B40" s="15" t="s">
        <v>127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24.75" x14ac:dyDescent="0.25">
      <c r="A41" s="4"/>
      <c r="B41" s="15" t="s">
        <v>128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24.75" x14ac:dyDescent="0.25">
      <c r="A42" s="4"/>
      <c r="B42" s="15" t="s">
        <v>129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24.75" x14ac:dyDescent="0.25">
      <c r="A43" s="4"/>
      <c r="B43" s="15" t="s">
        <v>130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37.5" x14ac:dyDescent="0.25">
      <c r="A44" s="14" t="s">
        <v>53</v>
      </c>
      <c r="B44" s="11" t="s">
        <v>131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37.5" x14ac:dyDescent="0.25">
      <c r="A45" s="4"/>
      <c r="B45" s="11" t="s">
        <v>132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37.5" x14ac:dyDescent="0.25">
      <c r="A46" s="4"/>
      <c r="B46" s="11" t="s">
        <v>133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37.5" x14ac:dyDescent="0.25">
      <c r="A47" s="4"/>
      <c r="B47" s="11" t="s">
        <v>134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37.5" x14ac:dyDescent="0.25">
      <c r="A48" s="4"/>
      <c r="B48" s="11" t="s">
        <v>135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37.5" x14ac:dyDescent="0.25">
      <c r="A49" s="4"/>
      <c r="B49" s="11" t="s">
        <v>136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37.5" x14ac:dyDescent="0.25">
      <c r="A50" s="4"/>
      <c r="B50" s="11" t="s">
        <v>137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37.5" x14ac:dyDescent="0.25">
      <c r="A51" s="4"/>
      <c r="B51" s="11" t="s">
        <v>138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37.5" x14ac:dyDescent="0.25">
      <c r="A52" s="4"/>
      <c r="B52" s="11" t="s">
        <v>139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 ht="37.5" x14ac:dyDescent="0.25">
      <c r="A53" s="4"/>
      <c r="B53" s="11" t="s">
        <v>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 ht="37.5" x14ac:dyDescent="0.25">
      <c r="A54" s="4"/>
      <c r="B54" s="11" t="s">
        <v>141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 ht="37.5" x14ac:dyDescent="0.25">
      <c r="A55" s="4"/>
      <c r="B55" s="11" t="s">
        <v>142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 ht="37.5" x14ac:dyDescent="0.25">
      <c r="A56" s="4"/>
      <c r="B56" s="11" t="s">
        <v>143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 ht="37.5" x14ac:dyDescent="0.25">
      <c r="A57" s="4"/>
      <c r="B57" s="11" t="s">
        <v>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 ht="37.5" x14ac:dyDescent="0.25">
      <c r="A58" s="3" t="s">
        <v>40</v>
      </c>
      <c r="B58" s="11" t="s">
        <v>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1:37" ht="37.5" x14ac:dyDescent="0.25">
      <c r="A59" s="4"/>
      <c r="B59" s="11" t="s">
        <v>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spans="1:37" ht="37.5" x14ac:dyDescent="0.25">
      <c r="A60" s="4"/>
      <c r="B60" s="11" t="s">
        <v>147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spans="1:37" ht="37.5" x14ac:dyDescent="0.25">
      <c r="A61" s="4"/>
      <c r="B61" s="11" t="s">
        <v>148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spans="1:37" ht="37.5" x14ac:dyDescent="0.25">
      <c r="A62" s="4"/>
      <c r="B62" s="11" t="s">
        <v>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spans="1:37" ht="37.5" x14ac:dyDescent="0.25">
      <c r="A63" s="4"/>
      <c r="B63" s="11" t="s">
        <v>150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spans="1:37" ht="37.5" x14ac:dyDescent="0.25">
      <c r="A64" s="4"/>
      <c r="B64" s="11" t="s">
        <v>151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spans="1:37" ht="37.5" x14ac:dyDescent="0.25">
      <c r="A65" s="4"/>
      <c r="B65" s="11" t="s">
        <v>152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spans="1:37" ht="37.5" x14ac:dyDescent="0.25">
      <c r="A66" s="4"/>
      <c r="B66" s="11" t="s">
        <v>153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spans="1:37" ht="37.5" x14ac:dyDescent="0.25">
      <c r="A67" s="4"/>
      <c r="B67" s="11" t="s">
        <v>154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</sheetData>
  <conditionalFormatting sqref="C7:AK7">
    <cfRule type="cellIs" dxfId="2" priority="3" operator="greaterThanOrEqual">
      <formula>80</formula>
    </cfRule>
  </conditionalFormatting>
  <conditionalFormatting sqref="C2:AK6">
    <cfRule type="cellIs" dxfId="1" priority="1" operator="between">
      <formula>0</formula>
      <formula>10</formula>
    </cfRule>
    <cfRule type="cellIs" dxfId="0" priority="2" operator="greaterThanOrEqual">
      <formula>80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 Analysis </vt:lpstr>
      <vt:lpstr>Baseline Sept</vt:lpstr>
      <vt:lpstr>End of Autumn 1</vt:lpstr>
      <vt:lpstr>End of Autumn_1</vt:lpstr>
      <vt:lpstr>End of Autumn 2</vt:lpstr>
      <vt:lpstr>End of Spring 1</vt:lpstr>
      <vt:lpstr>End of Spring 2</vt:lpstr>
      <vt:lpstr>End of Summer 1</vt:lpstr>
      <vt:lpstr>End of Summer 2</vt:lpstr>
    </vt:vector>
  </TitlesOfParts>
  <Company>Maplesden Noakes School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Enzo Vullo</dc:creator>
  <cp:lastModifiedBy>Enzo Vullo</cp:lastModifiedBy>
  <cp:lastPrinted>2020-03-10T08:20:25Z</cp:lastPrinted>
  <dcterms:created xsi:type="dcterms:W3CDTF">2018-12-10T16:08:24Z</dcterms:created>
  <dcterms:modified xsi:type="dcterms:W3CDTF">2020-07-29T08:58:40Z</dcterms:modified>
</cp:coreProperties>
</file>